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inmobiliariavirgiliobarco-my.sharepoint.com/personal/joviedo_inmobiliariavirgiliobarco_onmicrosoft_com/Documents/PROYECTO MUSEO MEMORIA CNMH/04_Contratos/4.2_FASE_II/01_Obra/02_13-XXX-2025_Interv_XXX/2.1_Precontractual/DTS/"/>
    </mc:Choice>
  </mc:AlternateContent>
  <xr:revisionPtr revIDLastSave="30" documentId="13_ncr:1_{011EE27A-3995-45CB-80A1-58F3FB7B9908}" xr6:coauthVersionLast="47" xr6:coauthVersionMax="47" xr10:uidLastSave="{5E394AF7-B62C-4F4A-8C09-119EF72C4267}"/>
  <bookViews>
    <workbookView xWindow="28680" yWindow="315" windowWidth="29040" windowHeight="15720" tabRatio="416" xr2:uid="{71E8D880-F058-44AD-9A9F-33F6E17ACD23}"/>
  </bookViews>
  <sheets>
    <sheet name="Anexo X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PJ50">#REF!</definedName>
    <definedName name="_____pj51">#REF!</definedName>
    <definedName name="____PJ50">#REF!</definedName>
    <definedName name="____pj51">#REF!</definedName>
    <definedName name="___INDEX_SHEET___ASAP_Utilities">'[1]Hoja índice'!#REF!</definedName>
    <definedName name="___PJ50">#REF!</definedName>
    <definedName name="___pj51">#REF!</definedName>
    <definedName name="__PJ50">#REF!</definedName>
    <definedName name="__pj51">#REF!</definedName>
    <definedName name="_1__123Graph_Aｸﾞﾗﾌ_7" hidden="1">#REF!</definedName>
    <definedName name="_112233" hidden="1">#REF!</definedName>
    <definedName name="_112277" hidden="1">#REF!</definedName>
    <definedName name="_12__123Graph_BCHART_5" hidden="1">[2]MEX95IB!#REF!</definedName>
    <definedName name="_1222" hidden="1">#REF!</definedName>
    <definedName name="_13__123Graph_Bｸﾞﾗﾌ_7" hidden="1">#REF!</definedName>
    <definedName name="_14__123Graph_Cｸﾞﾗﾌ_7" hidden="1">#REF!</definedName>
    <definedName name="_15__123Graph_Dｸﾞﾗﾌ_7" hidden="1">#REF!</definedName>
    <definedName name="_16__123Graph_Eｸﾞﾗﾌ_7" hidden="1">#REF!</definedName>
    <definedName name="_17__123Graph_Fｸﾞﾗﾌ_7" hidden="1">#REF!</definedName>
    <definedName name="_21" hidden="1">#REF!</definedName>
    <definedName name="_25" hidden="1">#REF!</definedName>
    <definedName name="_29" hidden="1">#REF!</definedName>
    <definedName name="_456" hidden="1">{0,#N/A,FALSE,0;0,#N/A,FALSE,0;0,#N/A,FALSE,0;0,#N/A,FALSE,0;0,#N/A,FALSE,0;0,#N/A,FALSE,0}</definedName>
    <definedName name="_APU221">#REF!</definedName>
    <definedName name="_APU465">[3]!absc</definedName>
    <definedName name="_Fill" hidden="1">#REF!</definedName>
    <definedName name="_xlnm._FilterDatabase" localSheetId="0" hidden="1">'Anexo X'!$A$6:$L$23</definedName>
    <definedName name="_xlnm._FilterDatabase" hidden="1">#REF!</definedName>
    <definedName name="_NDC1" hidden="1">{"'内訳表'!$B$2:$N$64"}</definedName>
    <definedName name="_Order1" hidden="1">0</definedName>
    <definedName name="_Order2" hidden="1">255</definedName>
    <definedName name="_PJ50">#REF!</definedName>
    <definedName name="_pj51">#REF!</definedName>
    <definedName name="_r3d" hidden="1">{#N/A,#N/A,FALSE,"POLONNA 8";#N/A,#N/A,FALSE,"POLONNA 7";#N/A,#N/A,FALSE,"POLONNA 6";#N/A,#N/A,FALSE,"POLONNA 5 ";#N/A,#N/A,FALSE,"POLONNA 3";#N/A,#N/A,FALSE,"POLONNA 4";#N/A,#N/A,FALSE,"POLONNA 2";#N/A,#N/A,FALSE,"POLONNA 1"}</definedName>
    <definedName name="´p" hidden="1">#REF!</definedName>
    <definedName name="¿Quiénes_están_inscritos_dentro_del_sistema__incluye_desinscr___">#REF!</definedName>
    <definedName name="A">#REF!</definedName>
    <definedName name="A_impresión_IM">#REF!</definedName>
    <definedName name="a1_Y1">[4]CONFIGURACIÓN!$D$17</definedName>
    <definedName name="a1_Y2">[4]CONFIGURACIÓN!$E$17</definedName>
    <definedName name="a10_Y10">[4]CONFIGURACIÓN!$M$26</definedName>
    <definedName name="a10_Y11">[4]CONFIGURACIÓN!$N$26</definedName>
    <definedName name="a2_Y2">[4]CONFIGURACIÓN!$E$18</definedName>
    <definedName name="a2_Y3">[4]CONFIGURACIÓN!$F$18</definedName>
    <definedName name="a3_Y3">[4]CONFIGURACIÓN!$F$19</definedName>
    <definedName name="a3_Y4">[4]CONFIGURACIÓN!$G$19</definedName>
    <definedName name="a4_Y4">[4]CONFIGURACIÓN!$G$20</definedName>
    <definedName name="a4_Y5">[4]CONFIGURACIÓN!$H$20</definedName>
    <definedName name="a5_Y5">[4]CONFIGURACIÓN!$H$21</definedName>
    <definedName name="a5_Y6">[4]CONFIGURACIÓN!$I$21</definedName>
    <definedName name="a6_Y6">[4]CONFIGURACIÓN!$I$22</definedName>
    <definedName name="a6_Y7">[4]CONFIGURACIÓN!$J$22</definedName>
    <definedName name="a7_Y7">[4]CONFIGURACIÓN!$J$23</definedName>
    <definedName name="a7_Y8">[4]CONFIGURACIÓN!$K$23</definedName>
    <definedName name="a8_Y8">[4]CONFIGURACIÓN!$K$24</definedName>
    <definedName name="a8_Y9">[4]CONFIGURACIÓN!$L$24</definedName>
    <definedName name="a9_Y10">[4]CONFIGURACIÓN!$M$25</definedName>
    <definedName name="a9_Y9">[4]CONFIGURACIÓN!$L$25</definedName>
    <definedName name="aaaa" hidden="1">#REF!</definedName>
    <definedName name="ABF" hidden="1">#REF!</definedName>
    <definedName name="absc">#N/A</definedName>
    <definedName name="AccessDatabase" hidden="1">"C:\My Documents\New MMR\INPUT.mdb"</definedName>
    <definedName name="ACCV" hidden="1">#REF!</definedName>
    <definedName name="ActividadRE">#REF!</definedName>
    <definedName name="adoq">[5]!absc</definedName>
    <definedName name="ADSF" hidden="1">#REF!</definedName>
    <definedName name="afdgbva" hidden="1">{#N/A,#N/A,TRUE,"Report"}</definedName>
    <definedName name="aga" hidden="1">{#N/A,#N/A,TRUE,"Report"}</definedName>
    <definedName name="AGHFD" hidden="1">#REF!</definedName>
    <definedName name="alc">[6]!absc</definedName>
    <definedName name="alejo" hidden="1">#REF!</definedName>
    <definedName name="ALMUERZO">'[7]Resumen Preparaciones'!$C$52:$C$113</definedName>
    <definedName name="almuerzocena">'[7]Resumen Preparaciones'!$C$52:$C$141</definedName>
    <definedName name="AMAZONAS">#REF!</definedName>
    <definedName name="ANTIOQUIA">#REF!</definedName>
    <definedName name="año1">[4]CONFIGURACIÓN!$F$9</definedName>
    <definedName name="AÑOWUIE">'[8]Res-Accide-10'!$R$2:$R$7</definedName>
    <definedName name="APU">[9]!absc</definedName>
    <definedName name="APU221.1">#REF!</definedName>
    <definedName name="APU221.2">#REF!</definedName>
    <definedName name="ARAUCA">#REF!</definedName>
    <definedName name="_xlnm.Print_Area" localSheetId="0">'Anexo X'!$A$2:$L$35</definedName>
    <definedName name="_xlnm.Print_Area">#REF!</definedName>
    <definedName name="ass2wq2" hidden="1">#REF!</definedName>
    <definedName name="ATGHH" hidden="1">#REF!</definedName>
    <definedName name="ATLANTICO">#REF!</definedName>
    <definedName name="auto1">#REF!</definedName>
    <definedName name="auto2">#REF!</definedName>
    <definedName name="AVBC" hidden="1">#REF!</definedName>
    <definedName name="AXCC" hidden="1">#REF!</definedName>
    <definedName name="AXX" hidden="1">#REF!</definedName>
    <definedName name="Aグラフ" hidden="1">#REF!</definedName>
    <definedName name="b">#REF!</definedName>
    <definedName name="badb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_xlnm.Database">#REF!</definedName>
    <definedName name="bbb">[10]lista!$A$11:$A$13</definedName>
    <definedName name="bn" hidden="1">{"'内訳表'!$B$2:$N$64"}</definedName>
    <definedName name="BOLIVAR">#REF!</definedName>
    <definedName name="Ｂグラフ" hidden="1">#REF!</definedName>
    <definedName name="C_">#REF!</definedName>
    <definedName name="CALDAS">#REF!</definedName>
    <definedName name="CALENDARIO">[4]CALENDARIO!$B$6:$H$161</definedName>
    <definedName name="Calidad">[11]PERSONAL!$P$58</definedName>
    <definedName name="Calidad_1">"['file://172.16.9.31/ArchivosICBF/DIRECCION%20TECNICA%20ICBF/Archivos%20FONADE/COSTEO%20DIAGNOSTICOS.xlsm'#$PERSONAL.$P$58]"</definedName>
    <definedName name="Campamento">[11]PERSONAL!$P$122</definedName>
    <definedName name="Campamento_1">"['file://172.16.9.31/ArchivosICBF/DIRECCION%20TECNICA%20ICBF/Archivos%20FONADE/COSTEO%20DIAGNOSTICOS.xlsm'#$PERSONAL.$P$122]"</definedName>
    <definedName name="CANT">#REF!</definedName>
    <definedName name="CAQUETÁ">#REF!</definedName>
    <definedName name="CASANARE">#REF!</definedName>
    <definedName name="CAUCA">#REF!</definedName>
    <definedName name="CCCCCC">'[12]A. P. U.'!#REF!</definedName>
    <definedName name="ccto210">#REF!</definedName>
    <definedName name="CESAR">#REF!</definedName>
    <definedName name="CHOCO">#REF!</definedName>
    <definedName name="CÓRDOBA">#REF!</definedName>
    <definedName name="CostoDirectoObra">#REF!</definedName>
    <definedName name="CuantostieneEdSuperior">#REF!</definedName>
    <definedName name="Ｃグラフ" hidden="1">#REF!</definedName>
    <definedName name="dasd" hidden="1">#REF!</definedName>
    <definedName name="DD">#REF!</definedName>
    <definedName name="Decision">[10]lista!$A$6:$A$7</definedName>
    <definedName name="Dedicacion">'[13]Tal Humano'!#REF!</definedName>
    <definedName name="DEPARTAMENTOS">#REF!</definedName>
    <definedName name="dependencia">'[14]Datos Inciales'!$B$5:$B$30</definedName>
    <definedName name="desayuno">'[7]Resumen Preparaciones'!$C$5:$C$50</definedName>
    <definedName name="DESAYUNOS">'[7]Resumen Preparaciones'!$C$5:$C$33</definedName>
    <definedName name="DeseanCapacitacionEn">#REF!</definedName>
    <definedName name="DESINSCRITOS">#REF!</definedName>
    <definedName name="DFG" hidden="1">#REF!</definedName>
    <definedName name="dfgd56" hidden="1">{0,#N/A,FALSE,0;0,#N/A,FALSE,0;0,#N/A,FALSE,0;0,#N/A,FALSE,0;0,#N/A,FALSE,0;0,#N/A,FALSE,0}</definedName>
    <definedName name="DFGH" hidden="1">#REF!</definedName>
    <definedName name="dfhdf" hidden="1">#REF!</definedName>
    <definedName name="DFSG" hidden="1">#REF!</definedName>
    <definedName name="dgb" hidden="1">{"'内訳表'!$B$2:$N$64"}</definedName>
    <definedName name="dhb" hidden="1">{"'内訳表'!$B$2:$N$64"}</definedName>
    <definedName name="diego">#REF!</definedName>
    <definedName name="diego1">#REF!</definedName>
    <definedName name="DISTRIBUCIONPORTIPOCONTRATO">#REF!</definedName>
    <definedName name="dszgre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dxhm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Ｄグラフ" hidden="1">#REF!</definedName>
    <definedName name="eagrbve" hidden="1">{"'内訳表'!$B$2:$N$64"}</definedName>
    <definedName name="eargbwrg" hidden="1">{"'内訳表'!$B$2:$N$64"}</definedName>
    <definedName name="Ed_cons_empr_CodEntidad">#REF!</definedName>
    <definedName name="Ed_emp_codemp">#REF!</definedName>
    <definedName name="EdSuperior2">#REF!</definedName>
    <definedName name="EdSuperior3">#REF!</definedName>
    <definedName name="EE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Empresa">#REF!</definedName>
    <definedName name="Ensayos">[11]PERSONAL!$P$100</definedName>
    <definedName name="Ensayos_1">"['file://172.16.9.31/ArchivosICBF/DIRECCION%20TECNICA%20ICBF/Archivos%20FONADE/COSTEO%20DIAGNOSTICOS.xlsm'#$PERSONAL.$P$100]"</definedName>
    <definedName name="EQUIPO">#REF!</definedName>
    <definedName name="EstadoMadCabFamilia">#REF!</definedName>
    <definedName name="Estrategia">[15]Tablas!$F$2:$F$34</definedName>
    <definedName name="ET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EUR">'[4]DATOS ENTRADA'!$E$2</definedName>
    <definedName name="EXCROC">'[16]Análisis de precios'!$H$52</definedName>
    <definedName name="Ｅグラフ" hidden="1">#REF!</definedName>
    <definedName name="fbvdv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d">'[12]A. P. U.'!#REF!</definedName>
    <definedName name="fdfd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DG" hidden="1">#REF!</definedName>
    <definedName name="fecha_fin_servicio">[4]CONFIGURACIÓN!$C$10</definedName>
    <definedName name="fecha_inicio_servicio">[4]CONFIGURACIÓN!$C$9</definedName>
    <definedName name="ff" hidden="1">{#N/A,#N/A,TRUE,"Report"}</definedName>
    <definedName name="FFF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gsznzfd" hidden="1">{"'内訳表'!$B$2:$N$64"}</definedName>
    <definedName name="fgxnbf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SDFSD" hidden="1">{0,#N/A,FALSE,0;0,#N/A,FALSE,0;0,#N/A,FALSE,0;0,#N/A,FALSE,0;0,#N/A,FALSE,0;0,#N/A,FALSE,0}</definedName>
    <definedName name="fsmnfs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Fuente">[15]Tablas!$D$2:$D$10</definedName>
    <definedName name="FUENTES">'[14]Datos Inciales'!$B$40:$B$49</definedName>
    <definedName name="Funcionario">[17]frmFuncionario!#REF!</definedName>
    <definedName name="Ｆグラフ" hidden="1">#REF!</definedName>
    <definedName name="gbvREDSAb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geral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GFH" hidden="1">#REF!</definedName>
    <definedName name="gfhh">'[18]SALARIOS DE REFERENCIA'!$B$7:$B$121</definedName>
    <definedName name="GKJDGDIJZ">"Imagen 3"</definedName>
    <definedName name="GRUPO1">#REF!</definedName>
    <definedName name="GRUPO2">#REF!</definedName>
    <definedName name="GruporUPS">#REF!</definedName>
    <definedName name="GUAINÍA">#REF!</definedName>
    <definedName name="GUAVIARE">#REF!</definedName>
    <definedName name="HFGHGFH3">[19]Planta_Super!#REF!</definedName>
    <definedName name="hhjn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hjgmyjk" hidden="1">{#N/A,#N/A,FALSE,"KEGELLE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hjm" hidden="1">{#N/A,#N/A,FALSE,"KEGELLE 1 (3)";#N/A,#N/A,FALSE,"KEGELLE 2 (3)";#N/A,#N/A,FALSE,"KEGELLE 3 (3)";#N/A,#N/A,FALSE,"KEGELLE 4 (3)";#N/A,#N/A,FALSE,"KEGELLE 5 (3)";#N/A,#N/A,FALSE,"KEGELLE 6 (3)";#N/A,#N/A,FALSE,"KEGELLE 7 (3)"}</definedName>
    <definedName name="hjmhg" hidden="1">{#N/A,#N/A,FALSE,"KEGELLE 1 (2)";#N/A,#N/A,FALSE,"KEGELLE 2 (2)";#N/A,#N/A,FALSE,"KEGELLE 3 (2)";#N/A,#N/A,FALSE,"KEGELLE 4 (2)";#N/A,#N/A,FALSE,"KEGELLE 5 (2)";#N/A,#N/A,FALSE,"KEGELLE 6 (2)";#N/A,#N/A,FALSE,"KEGELLE 7 (2)"}</definedName>
    <definedName name="hmstj" hidden="1">{#N/A,#N/A,TRUE,"Report"}</definedName>
    <definedName name="hnfg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HOJA1">#REF!</definedName>
    <definedName name="Horas">'[20]Tal Humano'!#REF!</definedName>
    <definedName name="horas_jornada">[4]CONFIGURACIÓN!$C$12</definedName>
    <definedName name="horas_ubicacion1">[4]CONFIGURACIÓN!$C$47</definedName>
    <definedName name="horas_ubicacion2">[4]CONFIGURACIÓN!$C$48</definedName>
    <definedName name="horas_ubicacion3">[4]CONFIGURACIÓN!$C$49</definedName>
    <definedName name="horas_ubicacion4">[4]CONFIGURACIÓN!$C$50</definedName>
    <definedName name="horas_ubicacion5">[4]CONFIGURACIÓN!$C$51</definedName>
    <definedName name="horas_ubicacion6">[4]CONFIGURACIÓN!$C$52</definedName>
    <definedName name="horas_ubicacion7">[4]CONFIGURACIÓN!$C$53</definedName>
    <definedName name="hrgc">#REF!</definedName>
    <definedName name="hsf" hidden="1">{"'内訳表'!$B$2:$N$64"}</definedName>
    <definedName name="HTML_CodePage" hidden="1">1252</definedName>
    <definedName name="HTML_Control" hidden="1">{"'Planner Cell based'!$A$1:$H$142"}</definedName>
    <definedName name="HTML_Description" hidden="1">""</definedName>
    <definedName name="HTML_Email" hidden="1">""</definedName>
    <definedName name="HTML_Header" hidden="1">"Planner Cell based"</definedName>
    <definedName name="HTML_LastUpdate" hidden="1">"24.08.2001"</definedName>
    <definedName name="HTML_LineAfter" hidden="1">FALSE</definedName>
    <definedName name="HTML_LineBefore" hidden="1">FALSE</definedName>
    <definedName name="HTML_Name" hidden="1">"OEN NT-Netz"</definedName>
    <definedName name="HTML_OBDlg2" hidden="1">TRUE</definedName>
    <definedName name="HTML_OBDlg4" hidden="1">TRUE</definedName>
    <definedName name="HTML_OS" hidden="1">0</definedName>
    <definedName name="HTML_PathFile" hidden="1">"F:\TV 4\Ebner\MeinHTML.htm"</definedName>
    <definedName name="HTML_Title" hidden="1">"Ang-ACI8-CB_neu230801 TDM"</definedName>
    <definedName name="HUILA">#REF!</definedName>
    <definedName name="I">#REF!</definedName>
    <definedName name="IF">'[12]A. P. U.'!#REF!</definedName>
    <definedName name="ii" hidden="1">{"'内訳表'!$B$2:$N$64"}</definedName>
    <definedName name="Incre">#REF!</definedName>
    <definedName name="INCREMENTO">#REF!</definedName>
    <definedName name="INCREMENTOS">#REF!</definedName>
    <definedName name="Indemnizacion">#REF!</definedName>
    <definedName name="inf">#REF!</definedName>
    <definedName name="INFG">#REF!</definedName>
    <definedName name="InfLaboral">#REF!</definedName>
    <definedName name="InfLabrl">#REF!</definedName>
    <definedName name="Info_Prazo_do_contrato">[21]Seletor!$C$13</definedName>
    <definedName name="Ins">#REF!</definedName>
    <definedName name="InsEnt">#REF!</definedName>
    <definedName name="InsFisMag">#REF!</definedName>
    <definedName name="INTERNACIONAL">#REF!</definedName>
    <definedName name="INV_11">'[22]PR 1'!$A$2:$N$655</definedName>
    <definedName name="ITEM">#REF!</definedName>
    <definedName name="IVASobreUtilidad">[11]IMPUESTOS!$E$16</definedName>
    <definedName name="IVASobreUtilidad_1">"['file://172.16.9.31/ArchivosICBF/DIRECCION%20TECNICA%20ICBF/Archivos%20FONADE/COSTEO%20DIAGNOSTICOS.xlsm'#$IMPUESTOS.$E$16]"</definedName>
    <definedName name="j" hidden="1">#REF!</definedName>
    <definedName name="JGJ" hidden="1">{0,#N/A,FALSE,0;0,#N/A,FALSE,0;0,#N/A,FALSE,0;0,#N/A,FALSE,0;0,#N/A,FALSE,0;0,#N/A,FALSE,0}</definedName>
    <definedName name="l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LA_GUAJIRA">#REF!</definedName>
    <definedName name="LICITACION">#REF!</definedName>
    <definedName name="LimitacionAuditiva">#REF!</definedName>
    <definedName name="LimitacionFisicaOMental">#REF!</definedName>
    <definedName name="LimitacionVisual">#REF!</definedName>
    <definedName name="LISTA_1">#REF!</definedName>
    <definedName name="LISTA_2">#REF!</definedName>
    <definedName name="lista_hnp">'[4]COSTES NO SSPP'!$B$24:$B$33</definedName>
    <definedName name="lista_lineas_reparto">'[4]HW&amp;SW'!$C$314:$C$324</definedName>
    <definedName name="lista_localizaciones">[4]CONFIGURACIÓN!$B$47:$B$53</definedName>
    <definedName name="lista_paises">'[4]DATOS MAESTROS'!$B$13:$B$39</definedName>
    <definedName name="lista_perfiles_esp">[4]TASAS!$D$7:$D$198</definedName>
    <definedName name="lista_perfiles_resto">[4]TASAS!$B$330:$B$450</definedName>
    <definedName name="LISTA_PROM">#REF!</definedName>
    <definedName name="LISTA_TASAS">[23]RESUMEN!$B$22:$B$25</definedName>
    <definedName name="LOCA">[24]!absc</definedName>
    <definedName name="LOCA1">[9]!absc</definedName>
    <definedName name="macro" hidden="1">#REF!</definedName>
    <definedName name="MadreCabezaFamilia">#REF!</definedName>
    <definedName name="MAGDALENA">#REF!</definedName>
    <definedName name="MAL">'[25]Estado Resumen'!#REF!&lt;2.5</definedName>
    <definedName name="MALO">'[26]ESTADO VÍA-CRIT.TECNICO'!#REF!&lt;2.5</definedName>
    <definedName name="margen">'[4]Cash Flow (COP)'!$O$68</definedName>
    <definedName name="markup_infra">[4]DASHBOARD!$D$20</definedName>
    <definedName name="Mas_Bajo_Adminstración">'[27]Costo Total'!#REF!</definedName>
    <definedName name="Mas_Bajo_Imprevistos">'[27]Costo Total'!#REF!</definedName>
    <definedName name="MAT">#REF!</definedName>
    <definedName name="mdgh" hidden="1">{"'内訳表'!$B$2:$N$64"}</definedName>
    <definedName name="mes_inicio_servicio">MONTH([4]CONFIGURACIÓN!$C$9)</definedName>
    <definedName name="meses_a1">[4]CONFIGURACIÓN!$D$29</definedName>
    <definedName name="meses_a10">[4]CONFIGURACIÓN!$M$29</definedName>
    <definedName name="meses_a11">[4]CONFIGURACIÓN!$N$29</definedName>
    <definedName name="meses_a2">[4]CONFIGURACIÓN!$E$29</definedName>
    <definedName name="meses_a3">[4]CONFIGURACIÓN!$F$29</definedName>
    <definedName name="meses_a4">[4]CONFIGURACIÓN!$G$29</definedName>
    <definedName name="meses_a5">[4]CONFIGURACIÓN!$H$29</definedName>
    <definedName name="meses_a6">[4]CONFIGURACIÓN!$I$29</definedName>
    <definedName name="meses_a7">[4]CONFIGURACIÓN!$J$29</definedName>
    <definedName name="meses_a8">[4]CONFIGURACIÓN!$K$29</definedName>
    <definedName name="meses_a9">[4]CONFIGURACIÓN!$L$29</definedName>
    <definedName name="meses_servicio">[4]CONFIGURACIÓN!$C$8</definedName>
    <definedName name="META">#REF!</definedName>
    <definedName name="mfhjgjhg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MmExcelLinker_A12B55A7_9F67_4A31_8ABE_1C1F4218B5AF">BASE DE [28]DATOS!$B$2:$B$2</definedName>
    <definedName name="mmm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nhgd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MTC">'[29]Cons Cotizac - Examenes médicos'!$M$12:$R$12</definedName>
    <definedName name="NARIÑO">#REF!</definedName>
    <definedName name="ndc" hidden="1">{"'内訳表'!$B$2:$N$64"}</definedName>
    <definedName name="NIVEL">#REF!</definedName>
    <definedName name="NivelEducacionBasica">#REF!</definedName>
    <definedName name="NIVELEDUCACIONSUP">#REF!</definedName>
    <definedName name="NivelEducacionSuperior">#REF!</definedName>
    <definedName name="NM">#REF!</definedName>
    <definedName name="NNN">[3]!absc</definedName>
    <definedName name="NoFacturable">[11]PERSONAL!$P$46</definedName>
    <definedName name="NoFacturable_1">"['file://172.16.9.31/ArchivosICBF/DIRECCION%20TECNICA%20ICBF/Archivos%20FONADE/COSTEO%20DIAGNOSTICOS.xlsm'#$PERSONAL.$P$46]"</definedName>
    <definedName name="NOMBRE">#REF!</definedName>
    <definedName name="NoNOInscritos">#REF!</definedName>
    <definedName name="normal" hidden="1">#REF!</definedName>
    <definedName name="normal2" hidden="1">#REF!</definedName>
    <definedName name="normal3" hidden="1">#REF!</definedName>
    <definedName name="normal4" hidden="1">#REF!</definedName>
    <definedName name="normal5" hidden="1">#REF!</definedName>
    <definedName name="normal6" hidden="1">#REF!</definedName>
    <definedName name="NSANTANDER">#REF!</definedName>
    <definedName name="nueva">[10]lista!$A$2:$A$3</definedName>
    <definedName name="NUMERO">[19]Planta_Super!#REF!</definedName>
    <definedName name="Objetivos">[15]Tablas!$E$2:$E$17</definedName>
    <definedName name="Oficina">[11]PERSONAL!$P$69</definedName>
    <definedName name="Oficina_1">"['file://172.16.9.31/ArchivosICBF/DIRECCION%20TECNICA%20ICBF/Archivos%20FONADE/COSTEO%20DIAGNOSTICOS.xlsm'#$PERSONAL.$P$69]"</definedName>
    <definedName name="oo" hidden="1">{"'内訳表'!$B$2:$N$64"}</definedName>
    <definedName name="ooo">#REF!</definedName>
    <definedName name="PagoRE">#REF!</definedName>
    <definedName name="PARTICIPACION">[10]lista!$A$15:$A$17</definedName>
    <definedName name="pejis" hidden="1">#REF!</definedName>
    <definedName name="penal_1">[4]PARÁMETROS!$C$70</definedName>
    <definedName name="penal_10">[4]PARÁMETROS!$C$79</definedName>
    <definedName name="penal_2">[4]PARÁMETROS!$C$71</definedName>
    <definedName name="penal_3">[4]PARÁMETROS!$C$72</definedName>
    <definedName name="penal_4">[4]PARÁMETROS!$C$73</definedName>
    <definedName name="penal_5">[4]PARÁMETROS!$C$74</definedName>
    <definedName name="penal_6">[4]PARÁMETROS!$C$75</definedName>
    <definedName name="penal_7">[4]PARÁMETROS!$C$76</definedName>
    <definedName name="penal_8">[4]PARÁMETROS!$C$77</definedName>
    <definedName name="penal_9">[4]PARÁMETROS!$C$78</definedName>
    <definedName name="penal_global">[4]PARÁMETROS!$D$80</definedName>
    <definedName name="perfil">'[30]SALARIO DE REFERENCIA'!$B$7:$B$121</definedName>
    <definedName name="perfiles">'[31]SALARIO DE REFERENCIA'!$B$7:$B$121</definedName>
    <definedName name="pilares">[15]Tablas!$G$2:$G$6</definedName>
    <definedName name="PMCL">#REF!</definedName>
    <definedName name="PRE">#REF!</definedName>
    <definedName name="Print_Area_MI">#REF!</definedName>
    <definedName name="Procedencia">[10]lista!$A$2:$A$3</definedName>
    <definedName name="Producto">#REF!</definedName>
    <definedName name="PRODUCTOS">[32]PRODUCTOS!$A$3:$A$16</definedName>
    <definedName name="productosdef">'[7]Precios Alimentos'!$A$5031:$A$5730</definedName>
    <definedName name="Profesional">[11]PERSONAL!$P$12</definedName>
    <definedName name="Profesional_1">"['file://172.16.9.31/ArchivosICBF/DIRECCION%20TECNICA%20ICBF/Archivos%20FONADE/COSTEO%20DIAGNOSTICOS.xlsm'#$PERSONAL.$P$12]"</definedName>
    <definedName name="Promd_Administración">'[27]Costo Total'!#REF!</definedName>
    <definedName name="Promd_Adnimistración">'[27]Costo Total'!#REF!</definedName>
    <definedName name="Promd_Imprevistos">'[27]Costo Total'!#REF!</definedName>
    <definedName name="Promd_Utilidad">'[27]Costo Total'!#REF!</definedName>
    <definedName name="promedios">'[33]Proyección valor Lacteo MADR'!#REF!</definedName>
    <definedName name="Proporcionalidad">'[13]Tal Humano'!#REF!</definedName>
    <definedName name="ProximoPension">#REF!</definedName>
    <definedName name="PRUEBA2">#REF!</definedName>
    <definedName name="PUTUMAYO">#REF!</definedName>
    <definedName name="QUINDÍO">#REF!</definedName>
    <definedName name="reahgbaerg" hidden="1">{"'内訳表'!$B$2:$N$64"}</definedName>
    <definedName name="RECapacitacion">#REF!</definedName>
    <definedName name="REContPrivada">#REF!</definedName>
    <definedName name="REEXPEDIDO">[34]LISTA!$A$1:$A$2</definedName>
    <definedName name="REG">'[25]Estado Resumen'!XFC1&gt;2.5</definedName>
    <definedName name="REGULAR">'[26]ESTADO VÍA-CRIT.TECNICO'!XFC1&gt;2.5</definedName>
    <definedName name="rell">#REF!</definedName>
    <definedName name="RELLG">#REF!</definedName>
    <definedName name="res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ESPUESTAS">#REF!</definedName>
    <definedName name="rggvs" hidden="1">{"'内訳表'!$B$2:$N$64"}</definedName>
    <definedName name="RISARALDA">#REF!</definedName>
    <definedName name="rnrsy" hidden="1">{#N/A,#N/A,TRUE,"Report"}</definedName>
    <definedName name="rrr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RUTAS">#REF!</definedName>
    <definedName name="RY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salariosref">'[27]Salarios de Referencia'!$B$7:$B$120</definedName>
    <definedName name="SalarioSuperora3SMLVMyProfesionalidad">#REF!</definedName>
    <definedName name="SANANDRÉS">#REF!</definedName>
    <definedName name="SANTANDER">#REF!</definedName>
    <definedName name="sdf" hidden="1">{#N/A,#N/A,FALSE,"SHT0345";#N/A,#N/A,FALSE,"SHT0346";#N/A,#N/A,FALSE,"SHT0347";#N/A,#N/A,FALSE,"SHT0348";#N/A,#N/A,FALSE,"SHT0349";#N/A,#N/A,FALSE,"SHT0350";#N/A,#N/A,FALSE,"SHT0351";#N/A,#N/A,FALSE,"SHT0352";#N/A,#N/A,FALSE,"SHT0353";#N/A,#N/A,FALSE,"SHT0354";#N/A,#N/A,FALSE,"SHT0355";#N/A,#N/A,FALSE,"SHT0356";#N/A,#N/A,FALSE,"SHT0357";#N/A,#N/A,FALSE,"SHT0358";#N/A,#N/A,FALSE,"SHT0359";#N/A,#N/A,FALSE,"SHT0360";#N/A,#N/A,FALSE,"SHT0361";#N/A,#N/A,FALSE,"SHT0362";#N/A,#N/A,FALSE,"SHT0363";#N/A,#N/A,FALSE,"SHT0364"}</definedName>
    <definedName name="SDFGFH" hidden="1">[2]MEX95IB!#REF!</definedName>
    <definedName name="Seguimiento">#REF!</definedName>
    <definedName name="sencount" hidden="1">2</definedName>
    <definedName name="Sexo">#REF!</definedName>
    <definedName name="sfgm" hidden="1">{#N/A,#N/A,TRUE,"Report"}</definedName>
    <definedName name="su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SUCRE">#REF!</definedName>
    <definedName name="Sueldos">#REF!</definedName>
    <definedName name="sugiura" hidden="1">{"'内訳表'!$B$2:$N$64"}</definedName>
    <definedName name="t">[3]!absc</definedName>
    <definedName name="TABLA">#REF!</definedName>
    <definedName name="Tecnico">[11]PERSONAL!$P$34</definedName>
    <definedName name="Tecnico_1">"['file://172.16.9.31/ArchivosICBF/DIRECCION%20TECNICA%20ICBF/Archivos%20FONADE/COSTEO%20DIAGNOSTICOS.xlsm'#$PERSONAL.$P$34]"</definedName>
    <definedName name="Telefono">#REF!</definedName>
    <definedName name="tipo">[10]lista!$A$11:$A$13</definedName>
    <definedName name="TIPOCONT">#REF!</definedName>
    <definedName name="tipodeanalisis">'[7]Analisis microbiologico'!$A$110:$A$182</definedName>
    <definedName name="TipoEmpresa">#REF!</definedName>
    <definedName name="TITULO">#REF!</definedName>
    <definedName name="TOTAL">#REF!</definedName>
    <definedName name="TotalContratoSinIVA">#REF!</definedName>
    <definedName name="TotalImpuestosObra">[11]IMPUESTOS!$F$10</definedName>
    <definedName name="TotalImpuestosObra_1">"['file://172.16.9.31/ArchivosICBF/DIRECCION%20TECNICA%20ICBF/Archivos%20FONADE/COSTEO%20DIAGNOSTICOS.xlsm'#$IMPUESTOS.$F$10]"</definedName>
    <definedName name="Tramite">[11]PERSONAL!$P$88</definedName>
    <definedName name="Tramite_1">"['file://172.16.9.31/ArchivosICBF/DIRECCION%20TECNICA%20ICBF/Archivos%20FONADE/COSTEO%20DIAGNOSTICOS.xlsm'#$PERSONAL.$P$88]"</definedName>
    <definedName name="TRAT">[35]desmonte!$E$48</definedName>
    <definedName name="tta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U">#REF!</definedName>
    <definedName name="USD">'[4]DATOS ENTRADA'!$E$1</definedName>
    <definedName name="v" hidden="1">#REF!</definedName>
    <definedName name="VALLEDELCAUCA">#REF!</definedName>
    <definedName name="valor1">#REF!</definedName>
    <definedName name="valor2">#REF!</definedName>
    <definedName name="VALOR3">#REF!</definedName>
    <definedName name="VAUPÉS">#REF!</definedName>
    <definedName name="venc">'[4]Cash Flow (COP)'!$D$10</definedName>
    <definedName name="Viajes">[11]PERSONAL!$P$93</definedName>
    <definedName name="Viajes_1">"['file://172.16.9.31/ArchivosICBF/DIRECCION%20TECNICA%20ICBF/Archivos%20FONADE/COSTEO%20DIAGNOSTICOS.xlsm'#$PERSONAL.$P$93]"</definedName>
    <definedName name="VICHADA">#REF!</definedName>
    <definedName name="VVV" hidden="1">#REF!</definedName>
    <definedName name="WER">'[8]Res-Accide-10'!$S$2:$S$7</definedName>
    <definedName name="whrt" hidden="1">{"'内訳表'!$B$2:$N$64"}</definedName>
    <definedName name="WILSON">'[8]Res-Accide-10'!#REF!</definedName>
    <definedName name="wrn.100." hidden="1">{#N/A,#N/A,FALSE,"filadelfia";#N/A,#N/A,FALSE,"C.VISTA AL MAR";#N/A,#N/A,FALSE,"santacruz";#N/A,#N/A,FALSE,"CERRO SAN JOSE";#N/A,#N/A,FALSE,"CANAS";#N/A,#N/A,FALSE,"TILARAN";#N/A,#N/A,FALSE,"LOMA SIERPE";#N/A,#N/A,FALSE,"SIQUIRRES";#N/A,#N/A,FALSE,"C.GARRON";#N/A,#N/A,FALSE,"UTASI";#N/A,#N/A,FALSE,"MONTERREY";#N/A,#N/A,FALSE,"AGUAS ZARCAS";#N/A,#N/A,FALSE,"GURDIAN";#N/A,#N/A,FALSE,"S.MARCOS";#N/A,#N/A,FALSE,"C.CALLO";#N/A,#N/A,FALSE,"PURISCAL";#N/A,#N/A,FALSE,"ATENAS";#N/A,#N/A,FALSE,"ALAJUELA";#N/A,#N/A,FALSE,"C.NEILLY";#N/A,#N/A,FALSE,"CERRO ADAMS";#N/A,#N/A,FALSE,"SAN JOSE";#N/A,#N/A,FALSE,"SAN JOSE (2)";#N/A,#N/A,FALSE,"PASO CANDAS";#N/A,#N/A,FALSE,"CERRO CHIRIPA";#N/A,#N/A,FALSE,"PASO CANDAS";#N/A,#N/A,FALSE,"AL ALMACENEN"}</definedName>
    <definedName name="wrn.101." hidden="1">{#N/A,#N/A,FALSE,"C.SANTA RITA";#N/A,#N/A,FALSE,"LIBEELA";#N/A,#N/A,FALSE,"AL ALMACENEN COLIMA (2)";#N/A,#N/A,FALSE,"AL ALMACENEN COLIMA";#N/A,#N/A,FALSE,"BUENA VUSTA";#N/A,#N/A,FALSE,"BUENA VUSTA";#N/A,#N/A,FALSE,"GUAPILES";#N/A,#N/A,FALSE,"DELICIAS";#N/A,#N/A,FALSE,"SAn pedro";#N/A,#N/A,FALSE,"C.QUESADA";#N/A,#N/A,FALSE,"LAS BRISAS";#N/A,#N/A,FALSE,"CEDRAL";#N/A,#N/A,FALSE,"PUNTARENAS (2)";#N/A,#N/A,FALSE,"PUNTARENAS";#N/A,#N/A,FALSE,"PUNTARENAS (2)";#N/A,#N/A,FALSE,"NICOYA";#N/A,#N/A,FALSE,"AL ALMACENEN";#N/A,#N/A,FALSE,"CERRO CHIRIPA"}</definedName>
    <definedName name="wrn.102." hidden="1">{#N/A,#N/A,FALSE,"SHT0345";#N/A,#N/A,FALSE,"SHT0346";#N/A,#N/A,FALSE,"SHT0347";#N/A,#N/A,FALSE,"SHT0348";#N/A,#N/A,FALSE,"SHT0349";#N/A,#N/A,FALSE,"SHT0350";#N/A,#N/A,FALSE,"SHT0351";#N/A,#N/A,FALSE,"SHT0352";#N/A,#N/A,FALSE,"SHT0353";#N/A,#N/A,FALSE,"SHT0354";#N/A,#N/A,FALSE,"SHT0355";#N/A,#N/A,FALSE,"SHT0356";#N/A,#N/A,FALSE,"SHT0357";#N/A,#N/A,FALSE,"SHT0358";#N/A,#N/A,FALSE,"SHT0359";#N/A,#N/A,FALSE,"SHT0360";#N/A,#N/A,FALSE,"SHT0361";#N/A,#N/A,FALSE,"SHT0362";#N/A,#N/A,FALSE,"SHT0363";#N/A,#N/A,FALSE,"SHT0364"}</definedName>
    <definedName name="wrn.103.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WRN.104" hidden="1">{#N/A,#N/A,FALSE,"SHT0341";#N/A,#N/A,FALSE,"SHT0342";#N/A,#N/A,FALSE,"SHT0343";#N/A,#N/A,FALSE,"SHT0344";#N/A,#N/A,FALSE,"SHT0346";#N/A,#N/A,FALSE,"SHT0345";#N/A,#N/A,FALSE,"SHT0347";#N/A,#N/A,FALSE,"SHT0348";#N/A,#N/A,FALSE,"SHT0349";#N/A,#N/A,FALSE,"SHT0350";#N/A,#N/A,FALSE,"SHT0351";#N/A,#N/A,FALSE,"SHT0352";#N/A,#N/A,FALSE,"SHT0353";#N/A,#N/A,FALSE,"SHT0354";#N/A,#N/A,FALSE,"SHT0355";#N/A,#N/A,FALSE,"SHT0356"}</definedName>
    <definedName name="wrn.55." hidden="1">{#N/A,#N/A,FALSE,"KEGELLE 1 (2)";#N/A,#N/A,FALSE,"KEGELLE 2 (2)";#N/A,#N/A,FALSE,"KEGELLE 3 (2)";#N/A,#N/A,FALSE,"KEGELLE 4 (2)";#N/A,#N/A,FALSE,"KEGELLE 5 (2)";#N/A,#N/A,FALSE,"KEGELLE 6 (2)";#N/A,#N/A,FALSE,"KEGELLE 7 (2)"}</definedName>
    <definedName name="wrn.66." hidden="1">{#N/A,#N/A,FALSE,"KEGELLE 1 (3)";#N/A,#N/A,FALSE,"KEGELLE 2 (3)";#N/A,#N/A,FALSE,"KEGELLE 3 (3)";#N/A,#N/A,FALSE,"KEGELLE 4 (3)";#N/A,#N/A,FALSE,"KEGELLE 5 (3)";#N/A,#N/A,FALSE,"KEGELLE 6 (3)";#N/A,#N/A,FALSE,"KEGELLE 7 (3)"}</definedName>
    <definedName name="wrn.89." hidden="1">{#N/A,#N/A,FALSE,"KEGELLE 2";#N/A,#N/A,FALSE,"KEGELLE 3";#N/A,#N/A,FALSE,"KEGELLE 4";#N/A,#N/A,FALSE,"KEGELLE 5";#N/A,#N/A,FALSE,"KEGELLE 6";#N/A,#N/A,FALSE,"KEGELLE 7"}</definedName>
    <definedName name="wrn.90." hidden="1">{#N/A,#N/A,FALSE,"KEGELLE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wrn.Capacity._.Calculations._.for._.FM3." hidden="1">{#N/A,#N/A,TRUE,"Report"}</definedName>
    <definedName name="wrn.GGP1." hidden="1">{#N/A,#N/A,TRUE,"TOT-GGRAL";#N/A,#N/A,TRUE,"G1000";#N/A,#N/A,TRUE,"G1200";#N/A,#N/A,TRUE,"G1400"}</definedName>
    <definedName name="wrn.GGP2." hidden="1">{#N/A,#N/A,TRUE,"TOT-GGRAL";#N/A,#N/A,TRUE,"G1000";#N/A,#N/A,TRUE,"G1200";#N/A,#N/A,TRUE,"G1400"}</definedName>
    <definedName name="wrn.GGP3." hidden="1">{#N/A,#N/A,TRUE,"TOT-GGRAL";#N/A,#N/A,TRUE,"G1000";#N/A,#N/A,TRUE,"G1200";#N/A,#N/A,TRUE,"G1400"}</definedName>
    <definedName name="wrn.GGP4." hidden="1">{#N/A,#N/A,TRUE,"TOT-GGRAL";#N/A,#N/A,TRUE,"G1000";#N/A,#N/A,TRUE,"G1200";#N/A,#N/A,TRUE,"G1400"}</definedName>
    <definedName name="wrn.GGP5." hidden="1">{#N/A,#N/A,TRUE,"TOT-GGRAL"}</definedName>
    <definedName name="wrn.julio24." hidden="1">{#N/A,#N/A,FALSE,"310.1";#N/A,#N/A,FALSE,"321.1";#N/A,#N/A,FALSE,"320.3";#N/A,#N/A,FALSE,"330.1"}</definedName>
    <definedName name="wrn.LPU._.MG." hidden="1">{"MG-2002-F1",#N/A,FALSE,"PPU-Telemig";"MG-2002-F2",#N/A,FALSE,"PPU-Telemig";"MG-2002-F3",#N/A,FALSE,"PPU-Telemig";"MG-2002-F4",#N/A,FALSE,"PPU-Telemig";"MG-2003-F1",#N/A,FALSE,"PPU-Telemig";"MG-2004-F1",#N/A,FALSE,"PPU-Telemig"}</definedName>
    <definedName name="wrn.SUPPLY." hidden="1">{#N/A,#N/A,FALSE,"POLONNA 8";#N/A,#N/A,FALSE,"POLONNA 7";#N/A,#N/A,FALSE,"POLONNA 6";#N/A,#N/A,FALSE,"POLONNA 5 ";#N/A,#N/A,FALSE,"POLONNA 3";#N/A,#N/A,FALSE,"POLONNA 4";#N/A,#N/A,FALSE,"POLONNA 2";#N/A,#N/A,FALSE,"POLONNA 1"}</definedName>
    <definedName name="wrn.TOTAL." hidden="1">{#N/A,#N/A,FALSE,"KEGELLE 1";#N/A,#N/A,FALSE,"KEGELLE 2";#N/A,#N/A,FALSE,"KEGELLE 3";#N/A,#N/A,FALSE,"KEGELLE 4";#N/A,#N/A,FALSE,"KEGELLE 5";#N/A,#N/A,FALSE,"KEGELLE 6";#N/A,#N/A,FALSE,"KEGELLE 7";#N/A,#N/A,FALSE,"KEGELLE 8";#N/A,#N/A,FALSE,"NEGONBO 1 ";#N/A,#N/A,FALSE,"NEGONBO 2";#N/A,#N/A,FALSE,"NEGONBO 3";#N/A,#N/A,FALSE,"NEGONBO 4";#N/A,#N/A,FALSE,"NEGONBO 5";#N/A,#N/A,FALSE,"NEGONBO 6";#N/A,#N/A,FALSE,"NEGONBO 7";#N/A,#N/A,FALSE,"NEGONBO 8";#N/A,#N/A,FALSE,"POLONNA 1";#N/A,#N/A,FALSE,"POLONNA 2";#N/A,#N/A,FALSE,"POLONNA 3";#N/A,#N/A,FALSE,"POLONNA 4";#N/A,#N/A,FALSE,"POLONNA 5";#N/A,#N/A,FALSE,"POLONNA 6";#N/A,#N/A,FALSE,"POLONNA 7";#N/A,#N/A,FALSE,"POLONNA 8"}</definedName>
    <definedName name="ww" hidden="1">{#N/A,#N/A,TRUE,"Report"}</definedName>
    <definedName name="x">[10]lista!$A$11:$A$13</definedName>
    <definedName name="xxxx" hidden="1">{"'内訳表'!$B$2:$N$64"}</definedName>
    <definedName name="XXXXXXXXXX">#REF!</definedName>
    <definedName name="XXXXXXXXXXXX">#REF!</definedName>
    <definedName name="z" hidden="1">#REF!</definedName>
    <definedName name="Z_ABCCF9B4_4F75_4F3B_AAD2_54E1C063315C_.wvu.Cols" hidden="1">#REF!</definedName>
    <definedName name="Z_ABCCF9B4_4F75_4F3B_AAD2_54E1C063315C_.wvu.FilterData" hidden="1">#REF!</definedName>
    <definedName name="Z_ABCCF9B4_4F75_4F3B_AAD2_54E1C063315C_.wvu.PrintArea" hidden="1">#REF!</definedName>
    <definedName name="zzz">[36]Listas!$B$2:$B$34</definedName>
    <definedName name="zzz_1">"['file://172.16.9.31/ArchivosICBF/CONSOLIDADO_GENERAL_SEDES_PAE_15022010.xlsx'#$Listas.$B$2:.$B$34]"</definedName>
    <definedName name="ZZZZZZZZZZZ">'[12]A. P. U.'!#REF!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3" l="1"/>
  <c r="N30" i="3" s="1"/>
  <c r="K20" i="3"/>
  <c r="L20" i="3" s="1"/>
  <c r="J19" i="3"/>
  <c r="K15" i="3"/>
  <c r="J14" i="3"/>
  <c r="K9" i="3"/>
  <c r="J8" i="3"/>
  <c r="K12" i="3" l="1"/>
  <c r="J12" i="3"/>
  <c r="J7" i="3"/>
  <c r="K8" i="3"/>
  <c r="L8" i="3" s="1"/>
  <c r="K14" i="3"/>
  <c r="L14" i="3" s="1"/>
  <c r="K19" i="3"/>
  <c r="L19" i="3" s="1"/>
  <c r="K21" i="3"/>
  <c r="L21" i="3" s="1"/>
  <c r="K7" i="3"/>
  <c r="J9" i="3"/>
  <c r="L9" i="3" s="1"/>
  <c r="J15" i="3"/>
  <c r="L15" i="3" s="1"/>
  <c r="K22" i="3"/>
  <c r="L22" i="3" s="1"/>
  <c r="L12" i="3" l="1"/>
  <c r="K13" i="3"/>
  <c r="J13" i="3"/>
  <c r="L7" i="3"/>
  <c r="K16" i="3"/>
  <c r="J16" i="3"/>
  <c r="L16" i="3" s="1"/>
  <c r="K17" i="3"/>
  <c r="J17" i="3"/>
  <c r="K10" i="3"/>
  <c r="J10" i="3"/>
  <c r="L10" i="3" s="1"/>
  <c r="K11" i="3"/>
  <c r="J11" i="3"/>
  <c r="K18" i="3"/>
  <c r="J18" i="3"/>
  <c r="L13" i="3" l="1"/>
  <c r="K23" i="3"/>
  <c r="K31" i="3" s="1"/>
  <c r="H34" i="3" s="1"/>
  <c r="L17" i="3"/>
  <c r="L18" i="3"/>
  <c r="J23" i="3"/>
  <c r="L11" i="3"/>
  <c r="N23" i="3" l="1"/>
  <c r="L23" i="3"/>
  <c r="L31" i="3" s="1"/>
  <c r="J31" i="3"/>
  <c r="H33" i="3" s="1"/>
  <c r="L35" i="3" l="1"/>
  <c r="H35" i="3"/>
</calcChain>
</file>

<file path=xl/sharedStrings.xml><?xml version="1.0" encoding="utf-8"?>
<sst xmlns="http://schemas.openxmlformats.org/spreadsheetml/2006/main" count="47" uniqueCount="44">
  <si>
    <t>14 MESES</t>
  </si>
  <si>
    <t>CATEGORÍA DE COSTO</t>
  </si>
  <si>
    <t>CARGO</t>
  </si>
  <si>
    <t>PERSONAS REQUERIDAS</t>
  </si>
  <si>
    <t>TIEMPO REQUERIDO EN EL PROYECTO
preconstruccio</t>
  </si>
  <si>
    <t>TIEMPO REQUERIDO EN EL PROYECTO
FASE II</t>
  </si>
  <si>
    <t>% DE DEDICACIÓN preconstruccion</t>
  </si>
  <si>
    <t>% DE DEDICACIÓN FASE 2</t>
  </si>
  <si>
    <t>FACTOR MULTIPLICADOR</t>
  </si>
  <si>
    <t>Sueldo mes básico</t>
  </si>
  <si>
    <t>VALOR TOTAL ANTES DE IVA
Preconstruccion</t>
  </si>
  <si>
    <t>VALOR TOTAL ANTES DE IVA
Fase II</t>
  </si>
  <si>
    <t>VALOR TOTAL ANTES DE IVA (periodo de ejecución)</t>
  </si>
  <si>
    <t>TALENTO HUMANO</t>
  </si>
  <si>
    <t>Director de interventoría</t>
  </si>
  <si>
    <t>Coordinador técnico de Interventoría</t>
  </si>
  <si>
    <t>Especialista Arquitectonico</t>
  </si>
  <si>
    <t>Especialista en Estructuras</t>
  </si>
  <si>
    <t>Especialista  Geotécnico</t>
  </si>
  <si>
    <t>Especialista en Hidrosanitario, RCI y GAS</t>
  </si>
  <si>
    <t>Especialista en ventilación mecánica, aire acondicionado y bioclimática</t>
  </si>
  <si>
    <t>Especialista Eléctrico e iluminacion</t>
  </si>
  <si>
    <t>Especialista Seguridad y Control, voz y datos</t>
  </si>
  <si>
    <t>Especialista Ambiental</t>
  </si>
  <si>
    <t>Especialista en Presupuesto, control de presupuesto y programacion</t>
  </si>
  <si>
    <t>Profesional Administrativo y Financiero</t>
  </si>
  <si>
    <t>Profesional en Derecho</t>
  </si>
  <si>
    <t>Residente de interventoria</t>
  </si>
  <si>
    <t>Inspectores de obra</t>
  </si>
  <si>
    <t>Inspector SISOMA - licencia salud ocupacional - 4 años de experiencia</t>
  </si>
  <si>
    <t>VALOR TALENTO HUMANO</t>
  </si>
  <si>
    <t>CONCEPTO</t>
  </si>
  <si>
    <t>VALOR TOTAL ANTES DE IVA</t>
  </si>
  <si>
    <t>GASTOS ADMINISTRATIVOS</t>
  </si>
  <si>
    <t>Gastos administrativos: Equipo completo de Topografía, Equipos de Cómputo, Laboratorio y/o Ensayos de Laboratorio, Impresión de Informes, Impresión de Planos y demás gastos administrativos relacionados en el DRT</t>
  </si>
  <si>
    <t>PORCENTAJE</t>
  </si>
  <si>
    <t>COSTO TOTAL</t>
  </si>
  <si>
    <t>IMPUESTOS</t>
  </si>
  <si>
    <t>IVA</t>
  </si>
  <si>
    <t>TOTAL INTERVENTORIA ETAPA DE PREINGENIERIA</t>
  </si>
  <si>
    <t>TOTAL INTERVENTORIA = (TALENTO HUMANO + IMPUESTOS)</t>
  </si>
  <si>
    <t xml:space="preserve">TOTAL INTERVENTORIA ETAPA DE CONSTRUCCION FASE II (Sector Exposiciones 1) </t>
  </si>
  <si>
    <r>
      <t>Plazo de ejecución</t>
    </r>
    <r>
      <rPr>
        <b/>
        <sz val="14"/>
        <color rgb="FFFF0000"/>
        <rFont val="Arial Narrow"/>
        <family val="2"/>
      </rPr>
      <t xml:space="preserve"> </t>
    </r>
  </si>
  <si>
    <r>
      <t>ANEXO No.</t>
    </r>
    <r>
      <rPr>
        <b/>
        <sz val="12"/>
        <color rgb="FFFF0000"/>
        <rFont val="Nunito Sans"/>
      </rPr>
      <t>XX</t>
    </r>
    <r>
      <rPr>
        <b/>
        <sz val="12"/>
        <rFont val="NUNITO SANS"/>
      </rPr>
      <t xml:space="preserve"> POSTULACIÓN ECONOMICA 
REALIZAR LA INTERVENTORÍA INTEGRAL PARA EL SEGUIMIENTO TÉCNICO, ADMINISTRATIVO, FINANCIERO, CONTABLE, TRIBUTARIO Y JURÍDICO AL CONTRATO QUE TIENE POR OBJETO: “REALIZAR LA ETAPA DE PREINGENIERIA Y LA CONSTRUCCIÓN DE LA FASE II DE OBRA PARA LA TERMINACION, HABILITACION Y PUESTA EN FUNCIONAMIENTO DEL SECTOR EXPOSICIONES 1 DEL MUSEO NACIONAL DE LA MEMORIA LOCALIZADO EN LA CIUDAD DE BOGOTÁ D.C., BAJO EL SISTEMA DE LLAVE EN MANO”.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</si>
</sst>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\ &quot;Meses&quot;"/>
    <numFmt numFmtId="165" formatCode="&quot;$&quot;\ #,##0"/>
    <numFmt numFmtId="166" formatCode="&quot;$&quot;\ #,##0.00"/>
    <numFmt numFmtId="167" formatCode="_-* #,##0_-;\-* #,##0_-;_-* &quot;-&quot;??_-;_-@_-"/>
    <numFmt numFmtId="169" formatCode="0.000%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NUNITO SANS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Zurich BT"/>
    </font>
    <font>
      <b/>
      <sz val="9"/>
      <color rgb="FF00000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C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rgb="FF00000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8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FF0000"/>
      <name val="Arial Narrow"/>
      <family val="2"/>
    </font>
    <font>
      <b/>
      <sz val="12"/>
      <color rgb="FFFF0000"/>
      <name val="Nunito San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87">
    <xf numFmtId="0" fontId="0" fillId="0" borderId="0" xfId="0"/>
    <xf numFmtId="0" fontId="3" fillId="0" borderId="0" xfId="0" applyFont="1" applyAlignment="1">
      <alignment horizontal="center" vertical="center"/>
    </xf>
    <xf numFmtId="43" fontId="3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3" fontId="3" fillId="0" borderId="0" xfId="2" applyFont="1" applyBorder="1" applyAlignment="1" applyProtection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2" borderId="10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2" borderId="4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2" fontId="11" fillId="0" borderId="5" xfId="2" applyNumberFormat="1" applyFont="1" applyFill="1" applyBorder="1" applyAlignment="1" applyProtection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justify" vertical="center"/>
    </xf>
    <xf numFmtId="165" fontId="3" fillId="0" borderId="0" xfId="0" applyNumberFormat="1" applyFont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2" borderId="5" xfId="4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11" fillId="0" borderId="5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5" fillId="2" borderId="10" xfId="4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66" fontId="17" fillId="0" borderId="5" xfId="1" applyNumberFormat="1" applyFont="1" applyBorder="1" applyAlignment="1" applyProtection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9" fontId="20" fillId="0" borderId="0" xfId="0" applyNumberFormat="1" applyFont="1" applyAlignment="1">
      <alignment vertical="center"/>
    </xf>
    <xf numFmtId="43" fontId="21" fillId="0" borderId="0" xfId="2" applyFont="1" applyAlignment="1">
      <alignment vertical="center"/>
    </xf>
    <xf numFmtId="167" fontId="21" fillId="0" borderId="0" xfId="2" applyNumberFormat="1" applyFont="1" applyAlignment="1">
      <alignment horizontal="center" vertical="center"/>
    </xf>
    <xf numFmtId="43" fontId="11" fillId="0" borderId="0" xfId="2" applyFont="1" applyAlignment="1">
      <alignment horizontal="center" vertical="center"/>
    </xf>
    <xf numFmtId="169" fontId="3" fillId="0" borderId="0" xfId="3" applyNumberFormat="1" applyFont="1" applyAlignment="1">
      <alignment vertical="center"/>
    </xf>
    <xf numFmtId="9" fontId="3" fillId="0" borderId="0" xfId="3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3" fontId="20" fillId="0" borderId="0" xfId="2" applyFont="1" applyAlignment="1">
      <alignment horizontal="center" vertical="center"/>
    </xf>
    <xf numFmtId="43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2" borderId="5" xfId="0" applyFont="1" applyFill="1" applyBorder="1" applyAlignment="1">
      <alignment horizontal="right" vertical="center"/>
    </xf>
    <xf numFmtId="167" fontId="19" fillId="2" borderId="5" xfId="2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7" fontId="18" fillId="2" borderId="5" xfId="2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65" fontId="12" fillId="0" borderId="9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 applyProtection="1">
      <alignment horizontal="center" vertical="center"/>
      <protection locked="0"/>
    </xf>
    <xf numFmtId="166" fontId="11" fillId="0" borderId="5" xfId="0" applyNumberFormat="1" applyFont="1" applyFill="1" applyBorder="1" applyAlignment="1" applyProtection="1">
      <alignment horizontal="center" vertical="center"/>
      <protection locked="0"/>
    </xf>
    <xf numFmtId="9" fontId="17" fillId="0" borderId="9" xfId="3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164" fontId="17" fillId="0" borderId="5" xfId="2" applyNumberFormat="1" applyFont="1" applyFill="1" applyBorder="1" applyAlignment="1" applyProtection="1">
      <alignment horizontal="center" vertical="center"/>
    </xf>
    <xf numFmtId="9" fontId="17" fillId="0" borderId="5" xfId="3" applyFont="1" applyFill="1" applyBorder="1" applyAlignment="1" applyProtection="1">
      <alignment horizontal="center" vertical="center"/>
    </xf>
    <xf numFmtId="9" fontId="17" fillId="0" borderId="7" xfId="3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5">
    <cellStyle name="Millares" xfId="2" builtinId="3"/>
    <cellStyle name="Moneda" xfId="1" builtinId="4"/>
    <cellStyle name="Normal" xfId="0" builtinId="0"/>
    <cellStyle name="Normal 4 4" xfId="4" xr:uid="{9D9E25F3-2E51-4C17-A2C6-051823AEC235}"/>
    <cellStyle name="Porcentaje" xfId="3" builtinId="5"/>
  </cellStyles>
  <dxfs count="0"/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215347</xdr:colOff>
      <xdr:row>0</xdr:row>
      <xdr:rowOff>91109</xdr:rowOff>
    </xdr:from>
    <xdr:to>
      <xdr:col>11</xdr:col>
      <xdr:colOff>1253572</xdr:colOff>
      <xdr:row>0</xdr:row>
      <xdr:rowOff>742619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15A71D-8644-16A3-C740-D9664D22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717" y="91109"/>
          <a:ext cx="103822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8282</xdr:colOff>
      <xdr:row>0</xdr:row>
      <xdr:rowOff>33130</xdr:rowOff>
    </xdr:from>
    <xdr:to>
      <xdr:col>1</xdr:col>
      <xdr:colOff>418271</xdr:colOff>
      <xdr:row>0</xdr:row>
      <xdr:rowOff>591295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11FE86-BBE4-16A2-AAA8-356782D7B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" y="33130"/>
          <a:ext cx="142875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ICBF\DOCUMENTOS\1.%20DIRECCI&#211;N%20DE%20ABASTECIMIENTO\PROCESOS%202015\INTERVENTORIA%20DIA%202015-10C%20E.2\INTERVENTORIA%20DIA%20-%20150127%20-%20E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Users\Engree.Duica\AppData\Local\Microsoft\Windows\Temporary%20Internet%20Files\Content.Outlook\E4EMGSL4\EQUIPOS%20DE%20METROLOGIA\EQUIPOS%20METROLOGIA%20-%20SDI%200207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RECCION%20TECNICA%20ICBF\Archivos%20FONADE\COSTEO%20DIAGNOSTI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E\AMV-3005-2005\ADMON%20GRUPO%203%202004%20-2005\PRESUPUESTOS\Analisis%20de%20Precios%20Unitarios%20ASTRI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iego.quintanilla\Escritorio\Jardines%20Sociales\Estudio%20de%20Costos%20Jardines%20Social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rpetaspublicas/C4/C3/Normatividad%20Relativa%20al%20SGC/Document%20Library/F02.PR02.PN05%20(SEGUIMIENTO_%20AC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0\Disco%20local%20(F)\Datos\2012\ANTEPROYECTO\INGRESOS\BASE%20PND%202011-2014%20-%20PR%20SOCIAL%20feb%201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cion2\d\DOCUME~1\USER05~1\CONFIG~1\TEMP\ADMINISTRACION%20VIAL%20G2\PRESUPUESTOS\Presupuesto%20remoci&#243;n%20de%20derrumb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gbog90\d\DOCUME~1\J0ZAMB~1\CONFIG~1\Temp\PP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Users\maria.rojasl\AppData\Local\Microsoft\Windows\INetCache\Content.Outlook\AGVO1YZC\AMG_160820-FCB%202016-03%20M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uber.Garcia\Mis%20documentos\Datos\Rafa\PLANTA-2008\AMPLIACION%20PLANTA\DATOS_COSTOS-SUPERNUMERARIOS-401_CUPOS-19-08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EX9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iego.quintanilla\Escritorio\ICBF\Direcci&#243;n%20de%20Logistica%20y%20Abastecimiento\Consultoria%20Bienestarina\CONSULTORIA%20BIENESTARINA%2031-07-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vicios%20de%20Outsourcing%20ICBF%20v2.0%2007092015%20_%2020%20meses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ADM%20VIAL%2003%20-%20CORDOBA\ESTADO%20DE%20RED\2103mar%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Lucia-Vargas\Escritorio\ABASTECIMIENTO%20ESTRATEGICO\PROYECTOS\FINANCIERA\1-%20OPERADOR%20BANCARIO\PROVEEDORES\RESUMEN%20COTIZACIONES\RESUMEN%20COTIZACIONES%20NOV-30-10\COTIZACIONES%20BANCOS%20DIC-06-1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%20aaInformaci&#243;n%20GRUPO%204\A%20MInformes%20Mensuales\Informe%20de%20estado%20vial%20ene\aCCIDENTES%20DE%201995%20-%20199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AMV-02-BOL\EST.V&#205;A%20CRIT.TECNICO%20AMB-BOL-02\DICIEMBRE-2008\EST.V&#205;A%20CRITERIO%20TECNICO%2090BL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EST.V&#205;A%20CRITERIO%20TECNIC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iego.quintanilla\Escritorio\ICBF\Direcci&#243;n%20de%20Logistica%20y%20Abastecimiento\Encuesta%20Nacional%20de%20Juventud\E.C.%20Encuesta%20Nacional%20de%20Juventu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Direcci&#243;n%20de%20Abastecimiento\Equipo%20de%20Estudios%20de%20Sector%20y%20Costos\6.%20ESTUDIOS%20DEFINITIVOS\2014\DIR%20DE%20GESTION%20HUMANA\EXAMENES%20MEDICOS%20OCUPACIONALES\EXAMENES%20MEDICOS-%20140213%20-CC2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aaInformaci&#243;n%20GRUPO%204\A%20MInformes%20Mensuales\Informe%20de%20estado%20vial%20ene\aCCIDENTES%20DE%201995%20-%20199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CBF\DOCUMENTOS\1.%20DIRECCI&#211;N%20DE%20ABASTECIMIENTO\PROCESOS%202015\INTERVENTORIA%20CONT.%20OBRA%20No.1718\INTERVENTORIA%20CONT.%20OBRA%20No.1718%20-%20150616%20-%20EC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CBF\DOCUMENTOS\1.%20DIRECCI&#211;N%20DE%20ABASTECIMIENTO\PROCESOS%202017\EVALUACI&#211;N%20SRPA\04-EDC-EV-SRPA-160706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Users\LUISA~1.BET\AppData\Local\Temp\ARC6AD6\FORMATOS%20GU&#205;A%20COMPONENTE%20DE%20ALIMENTACION%20Y%20NUTRICION%20V2\F6.G6.PP%20Formato%20Lista%20de%20Mercado%20v1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iego.quintanilla\Configuraci&#243;n%20local\Archivos%20temporales%20de%20Internet\Content.Outlook\Y3XOUI2P\Revisado_Edilberto_Desayunos_Infantiles_con_Amor_Nov_26_201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ROBINSON.PARADA\Mis%20documentos\ESTUDIO%20DE%20MERCADO\37%20TRANSPORTE%20DE%20CARGA%202014.E1\Antecedentes\TRANSP%20DE%20CARGA%20-%20SDC%2010191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0PARA%20241201%202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SOLIDADO_GENERAL_SEDES_PAE_1502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5_09_ICBF_GT_v.3-20_mes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0%20aaInformaci&#243;n%20GRUPO%204\A%20MInformes%20Mensuales\Informe%20de%20estado%20vial%20ene\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0RUTA%201001_MARZO%20DE%202008\Documents%20and%20Settings\PEDRO%20GARCIA%20REALPE\Mis%20documentos\AMV_G1_2006_TUMACO\Actas%20AMV_G1_Tumaco\a%20%20aaInformaci&#243;n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PEC\imprimir\Ajustado_Modelo_de_costos_INPEC_10_01_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d\documentos%20c\Documentos-Wilson\Advial-Cmarca\bimestral\06-dic-ene-99\03JUN-JUL-98\Acc%20Ago-Se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bf.gov.co\FS_DAB\a%20%20aaInformaci&#243;n%20GRUPO%204\A%20MInformes%20Mensuales\Informe%20de%20estado%20vial%20ene\aCCIDENTES%20DE%201995%20-%2019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índice"/>
      <sheetName val="EC ZONA 1 "/>
      <sheetName val="EC ZONA 2"/>
      <sheetName val="EC ZONA 3"/>
      <sheetName val="EC ZONA 4"/>
      <sheetName val="Parametros Generales"/>
      <sheetName val="Salarios de Referencia"/>
      <sheetName val="Tal Humano Z1"/>
      <sheetName val="Tal Humano Z2"/>
      <sheetName val="Tal Humano Z3"/>
      <sheetName val="Tal Humano Z4"/>
      <sheetName val="Gastos de Viajes y Tiquetes"/>
      <sheetName val="Transporte"/>
      <sheetName val="Tarifa Viaticos"/>
      <sheetName val="facil y Dificil Acceso"/>
      <sheetName val="FT-GENERAL "/>
      <sheetName val="RESUMEN COSTOS ZONA 1"/>
      <sheetName val="RESUMEN COSTOS ZONA 2"/>
      <sheetName val="RESUMEN COSTOS ZONA 3"/>
      <sheetName val="RESUMEN COSTOS ZONA 4"/>
      <sheetName val="CONSOLIDADO ANALISIS"/>
      <sheetName val="JAHV MCGREGOR S.A."/>
      <sheetName val="INTERVENTORIA SOCIAL S.A.S."/>
      <sheetName val="HAGGEN AUDIT LTDA"/>
      <sheetName val="ATI INTERNACIONAL SAS"/>
      <sheetName val="BIOTRENDS LABORATORIOS S.A.S."/>
      <sheetName val="porcentaje de Adm y Ut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6">
          <cell r="B16" t="str">
            <v>Profesional Nutricionista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  <sheetName val="MEX95IB"/>
      <sheetName val="INFO_GENERAL_Y_FINANCIERA"/>
      <sheetName val="INFO_EXPERIENCIA"/>
      <sheetName val="INFO_DE_PRODUCTOS"/>
      <sheetName val="configuración"/>
      <sheetName val="calendario"/>
      <sheetName val="datos entrada"/>
      <sheetName val="costes no sspp"/>
      <sheetName val="hw&amp;sw"/>
      <sheetName val="datos maestros"/>
      <sheetName val="tasas"/>
      <sheetName val="cash flow (cop)"/>
      <sheetName val="dashboard"/>
      <sheetName val="parámetros"/>
      <sheetName val="Resumen Preparaciones"/>
      <sheetName val="Precios Alimentos"/>
      <sheetName val="Analisis microbiologico"/>
      <sheetName val="PERSONAL"/>
      <sheetName val="Datos Inciales"/>
      <sheetName val="TABLAS"/>
      <sheetName val="Seletor"/>
      <sheetName val="IMPUESTOS"/>
      <sheetName val="Datos"/>
      <sheetName val="Cons Cotizac - Examenes médicos"/>
      <sheetName val="SALARIO DE REFERENCIA"/>
      <sheetName val="Salarios de Referencia"/>
      <sheetName val="Listas"/>
      <sheetName val="frmfuncionario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  <sheetName val="lista"/>
    </sheetNames>
    <sheetDataSet>
      <sheetData sheetId="0" refreshError="1"/>
      <sheetData sheetId="1" refreshError="1"/>
      <sheetData sheetId="2">
        <row r="12">
          <cell r="P12">
            <v>4245565.5348864151</v>
          </cell>
        </row>
        <row r="34">
          <cell r="P34">
            <v>105452.59802046463</v>
          </cell>
        </row>
        <row r="46">
          <cell r="P46">
            <v>0</v>
          </cell>
        </row>
        <row r="58">
          <cell r="P58">
            <v>0</v>
          </cell>
        </row>
        <row r="69">
          <cell r="P69">
            <v>473876.25</v>
          </cell>
        </row>
        <row r="88">
          <cell r="P88">
            <v>1000000</v>
          </cell>
        </row>
        <row r="93">
          <cell r="P93">
            <v>470000</v>
          </cell>
        </row>
        <row r="100">
          <cell r="P100">
            <v>0</v>
          </cell>
        </row>
        <row r="122">
          <cell r="P122">
            <v>0</v>
          </cell>
        </row>
      </sheetData>
      <sheetData sheetId="3">
        <row r="10">
          <cell r="F10">
            <v>47260486.611418962</v>
          </cell>
        </row>
        <row r="16">
          <cell r="E16">
            <v>6000000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TOTCAPIT"/>
      <sheetName val="JORNABAS"/>
      <sheetName val="MATERIALES"/>
      <sheetName val="TOTCUADEQ"/>
      <sheetName val="TOTCUADMO"/>
      <sheetName val="INDICE"/>
      <sheetName val="Puntajes"/>
      <sheetName val="Anexo No. 5"/>
      <sheetName val="5094-2003"/>
      <sheetName val="FINANCIERA"/>
      <sheetName val="DATOS"/>
      <sheetName val="PREACTA"/>
      <sheetName val="ESTADO VÍA-CRIT.TECNICO"/>
      <sheetName val="Aerocivil - Cantidades "/>
      <sheetName val="Aerocivil Acta"/>
      <sheetName val="Aerocivil IVA"/>
      <sheetName val="101 Loc Y Repl"/>
      <sheetName val="CRONOGRAMA AMBIENTAL"/>
      <sheetName val="DATA"/>
      <sheetName val="COSTOS INDIRECTOS"/>
      <sheetName val="M&amp;E "/>
      <sheetName val="UTILIDAD ESPERADA"/>
      <sheetName val="SOLICITUDES DE PERSONAL"/>
      <sheetName val="PLAN DE INVERSIÓN ANTICIPO"/>
      <sheetName val="DL"/>
      <sheetName val="2)"/>
      <sheetName val="3) PRESUPUESTO"/>
      <sheetName val="PRIMARIO APU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EYD"/>
      <sheetName val="5) P-INVERSIONES"/>
      <sheetName val="6) FLUJO DE CAJA"/>
      <sheetName val="7) INST PROV"/>
      <sheetName val="PRESUPUESTO"/>
      <sheetName val="MANO"/>
      <sheetName val="EQUIPO"/>
      <sheetName val="MATERIAL"/>
      <sheetName val="TRANSPORTE"/>
      <sheetName val="BASES"/>
      <sheetName val="FLUJOS"/>
      <sheetName val="Index"/>
      <sheetName val="NPV Summary"/>
      <sheetName val="Equip Data"/>
      <sheetName val="Royalties"/>
      <sheetName val="Title"/>
      <sheetName val="\\Pc1\E\AMV-3005-2005\ADMON GRU"/>
      <sheetName val="General"/>
      <sheetName val="BASE"/>
      <sheetName val="PRESUPUESTO "/>
      <sheetName val="Cuadrillas"/>
      <sheetName val="Equ"/>
      <sheetName val="Trans"/>
      <sheetName val="Mat"/>
      <sheetName val="Salarios"/>
      <sheetName val="HOJA BASE"/>
      <sheetName val="Civil work"/>
      <sheetName val="LISTADO APU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índice"/>
      <sheetName val="Tal Humano"/>
      <sheetName val="JS Seguimiento Evaluación"/>
      <sheetName val="Resumen de Costos"/>
      <sheetName val="tabla de Viaticos"/>
      <sheetName val="Cotización tiq Aereos"/>
    </sheetNames>
    <sheetDataSet>
      <sheetData sheetId="0"/>
      <sheetData sheetId="1">
        <row r="10">
          <cell r="B10" t="str">
            <v>Supervisores</v>
          </cell>
        </row>
      </sheetData>
      <sheetData sheetId="2"/>
      <sheetData sheetId="3">
        <row r="9">
          <cell r="H9">
            <v>178802722.29566669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entaciones"/>
      <sheetName val="Datos Inciales"/>
      <sheetName val="Seguimiento_AC"/>
      <sheetName val="Xa_INDICADORES_AC"/>
      <sheetName val="Coment_Observaciones"/>
      <sheetName val="lista"/>
      <sheetName val="PERSONAL"/>
      <sheetName val="IMPUESTOS"/>
    </sheetNames>
    <sheetDataSet>
      <sheetData sheetId="0"/>
      <sheetData sheetId="1">
        <row r="5">
          <cell r="B5" t="str">
            <v>Dirección</v>
          </cell>
        </row>
        <row r="6">
          <cell r="B6" t="str">
            <v>Jurídica</v>
          </cell>
        </row>
        <row r="7">
          <cell r="B7" t="str">
            <v>Administrativa</v>
          </cell>
        </row>
        <row r="8">
          <cell r="B8" t="str">
            <v>Financiera</v>
          </cell>
        </row>
        <row r="9">
          <cell r="B9" t="str">
            <v>Adtiva-Financiera</v>
          </cell>
        </row>
        <row r="10">
          <cell r="B10" t="str">
            <v>Asistencia Técnica</v>
          </cell>
        </row>
        <row r="11">
          <cell r="B11" t="str">
            <v>Gestión de Recursos</v>
          </cell>
        </row>
        <row r="12">
          <cell r="B12" t="str">
            <v>Planeación Sistemas</v>
          </cell>
        </row>
        <row r="13">
          <cell r="B13" t="str">
            <v>Recaudo</v>
          </cell>
        </row>
        <row r="14">
          <cell r="B14" t="str">
            <v>CZ 1</v>
          </cell>
        </row>
        <row r="15">
          <cell r="B15" t="str">
            <v>CZ 2</v>
          </cell>
        </row>
        <row r="16">
          <cell r="B16" t="str">
            <v>CZ 3</v>
          </cell>
        </row>
        <row r="17">
          <cell r="B17" t="str">
            <v>CZ 4</v>
          </cell>
        </row>
        <row r="18">
          <cell r="B18" t="str">
            <v>CZ 5</v>
          </cell>
        </row>
        <row r="19">
          <cell r="B19" t="str">
            <v>CZ 6</v>
          </cell>
        </row>
        <row r="20">
          <cell r="B20" t="str">
            <v>CZ 7</v>
          </cell>
        </row>
        <row r="21">
          <cell r="B21" t="str">
            <v>CZ 8</v>
          </cell>
        </row>
        <row r="22">
          <cell r="B22" t="str">
            <v>CZ 9</v>
          </cell>
        </row>
        <row r="23">
          <cell r="B23" t="str">
            <v>CZ 10</v>
          </cell>
        </row>
        <row r="24">
          <cell r="B24" t="str">
            <v>CZ 11</v>
          </cell>
        </row>
        <row r="25">
          <cell r="B25" t="str">
            <v>CZ 12</v>
          </cell>
        </row>
        <row r="26">
          <cell r="B26" t="str">
            <v>CZ 13</v>
          </cell>
        </row>
        <row r="27">
          <cell r="B27" t="str">
            <v>CZ 14</v>
          </cell>
        </row>
        <row r="28">
          <cell r="B28" t="str">
            <v>CZ 15</v>
          </cell>
        </row>
        <row r="29">
          <cell r="B29" t="str">
            <v>CZ 16</v>
          </cell>
        </row>
        <row r="30">
          <cell r="B30" t="str">
            <v>CZ 17</v>
          </cell>
        </row>
        <row r="40">
          <cell r="B40" t="str">
            <v>Auditorias de Calidad</v>
          </cell>
        </row>
        <row r="41">
          <cell r="B41" t="str">
            <v>Control de Servicio No Conforme</v>
          </cell>
        </row>
        <row r="42">
          <cell r="B42" t="str">
            <v>Control de Procesos</v>
          </cell>
        </row>
        <row r="43">
          <cell r="B43" t="str">
            <v>Incidencia de NC</v>
          </cell>
        </row>
        <row r="44">
          <cell r="B44" t="str">
            <v>Quejas, Peticiones, Sugerencias</v>
          </cell>
        </row>
        <row r="45">
          <cell r="B45" t="str">
            <v>Supervisión de Servicios</v>
          </cell>
        </row>
        <row r="46">
          <cell r="B46" t="str">
            <v>Encuestas de Satisfacción</v>
          </cell>
        </row>
        <row r="47">
          <cell r="B47" t="str">
            <v>Revisión por la Dirección</v>
          </cell>
        </row>
        <row r="48">
          <cell r="B48" t="str">
            <v>Mapas de Riesgos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-ajustada"/>
      <sheetName val="Hoja3"/>
      <sheetName val="DIFERENCIAS SENA"/>
      <sheetName val="Tablas"/>
      <sheetName val="TD 1"/>
      <sheetName val="TD 2"/>
      <sheetName val="TD3"/>
      <sheetName val="Hoja2"/>
      <sheetName val="Pto Proyect Trabajo MPS"/>
      <sheetName val="Pto Proyect Salud MPS"/>
      <sheetName val="Cuadro Plan de Inversiones"/>
      <sheetName val="RESUMEN P.I. ENERO 17"/>
      <sheetName val="Hoja1"/>
      <sheetName val="Hoja4"/>
      <sheetName val="Pto Proyect Subdireccion Empleo"/>
      <sheetName val="Pto Proyect Subd Salud"/>
      <sheetName val="Aprob-Solicit"/>
    </sheetNames>
    <sheetDataSet>
      <sheetData sheetId="0"/>
      <sheetData sheetId="1"/>
      <sheetData sheetId="2"/>
      <sheetData sheetId="3">
        <row r="2">
          <cell r="B2" t="str">
            <v>Central</v>
          </cell>
          <cell r="D2" t="str">
            <v>Nación</v>
          </cell>
          <cell r="E2" t="str">
            <v>1.1 Innovación para la prosperidad</v>
          </cell>
          <cell r="F2" t="str">
            <v>1.1.1 Conocimiento e innovacion</v>
          </cell>
          <cell r="G2" t="str">
            <v>1. Crecimiento sostenible y competitividad</v>
          </cell>
        </row>
        <row r="3">
          <cell r="D3" t="str">
            <v>Propios</v>
          </cell>
          <cell r="E3" t="str">
            <v>1.2 Competitividad y crecimiento de la productividad</v>
          </cell>
          <cell r="F3" t="str">
            <v>1.1.2 Emprendimiento empresarial</v>
          </cell>
          <cell r="G3" t="str">
            <v>2. Igualdad de oportunidades para la prosperidad social</v>
          </cell>
        </row>
        <row r="4">
          <cell r="D4" t="str">
            <v>SGP</v>
          </cell>
          <cell r="E4" t="str">
            <v>1.3 Locomotoras para el crecimiento y la generación de empleo</v>
          </cell>
          <cell r="F4" t="str">
            <v>1.1.3 Propiedad intelectual, instrumento de innovación</v>
          </cell>
          <cell r="G4" t="str">
            <v>3. Consolidación de la Paz</v>
          </cell>
        </row>
        <row r="5">
          <cell r="D5" t="str">
            <v>Funcionamiento</v>
          </cell>
          <cell r="E5" t="str">
            <v>2.1 Política Integral de desarrollo y protección social</v>
          </cell>
          <cell r="F5" t="str">
            <v>1.1.4 Promoción y protección de la competencia en los mercados</v>
          </cell>
          <cell r="G5" t="str">
            <v>4. Sostenibilidad ambiental y prevención del riesgo</v>
          </cell>
        </row>
        <row r="6">
          <cell r="D6" t="str">
            <v>Cooperación internacional</v>
          </cell>
          <cell r="E6" t="str">
            <v>2.2 Promoción social</v>
          </cell>
          <cell r="F6" t="str">
            <v>1.2.1 Desarrollo de competencias y formalización para la prosperidad</v>
          </cell>
          <cell r="G6" t="str">
            <v>5. Soportes transversales de la prosperidad democrática</v>
          </cell>
        </row>
        <row r="7">
          <cell r="D7" t="str">
            <v>EICE</v>
          </cell>
          <cell r="E7" t="str">
            <v>2.3 Políticas diferenciadas para la inclusión social</v>
          </cell>
          <cell r="F7" t="str">
            <v>1.2.2 Infraestructura para la competitividad</v>
          </cell>
        </row>
        <row r="8">
          <cell r="D8" t="str">
            <v>E. Territoriales</v>
          </cell>
          <cell r="E8" t="str">
            <v>3.1 Seguridad – orden público y seguridad ciudadana</v>
          </cell>
          <cell r="F8" t="str">
            <v>1.2.3 Apoyos transversales a la competitividad</v>
          </cell>
        </row>
        <row r="9">
          <cell r="D9" t="str">
            <v>Privado</v>
          </cell>
          <cell r="E9" t="str">
            <v>3.2 Justicia</v>
          </cell>
          <cell r="F9" t="str">
            <v>1.3.1 Nuevos sectores basados en la innovación</v>
          </cell>
        </row>
        <row r="10">
          <cell r="D10" t="str">
            <v>Privado con capital público</v>
          </cell>
          <cell r="E10" t="str">
            <v>3.3 Derechos humanos, derecho internacional humanitario y justicia transicional</v>
          </cell>
          <cell r="F10" t="str">
            <v>1.3.2 Agropecuaria y desarrollo rural</v>
          </cell>
        </row>
        <row r="11">
          <cell r="E11" t="str">
            <v>4.1 Gestión ambiental para el desarrollo sostenible</v>
          </cell>
          <cell r="F11" t="str">
            <v>1.3.3 Infraestructura de transporte</v>
          </cell>
        </row>
        <row r="12">
          <cell r="E12" t="str">
            <v>4.2 Gestión del riesgo de desastres: Buen gobierno para comunidades seguras</v>
          </cell>
          <cell r="F12" t="str">
            <v>1.3.4 Desarrollo minero y expansión energética</v>
          </cell>
        </row>
        <row r="13">
          <cell r="E13" t="str">
            <v>4.3 Respuesta a la ola invernal</v>
          </cell>
          <cell r="F13" t="str">
            <v>1.3.5 Vivienda y ciudades amables</v>
          </cell>
        </row>
        <row r="14">
          <cell r="E14" t="str">
            <v>4.4 Canasta y eficiencia energética</v>
          </cell>
          <cell r="F14" t="str">
            <v>2.1.1 Primera infancia</v>
          </cell>
        </row>
        <row r="15">
          <cell r="E15" t="str">
            <v>5.1 Buen gobierno, lucha contra la corrupción y participación ciudadana</v>
          </cell>
          <cell r="F15" t="str">
            <v>2.1.2 Niñez, adolescencia y juventud</v>
          </cell>
        </row>
        <row r="16">
          <cell r="E16" t="str">
            <v xml:space="preserve">5.2 Relevancia internacional </v>
          </cell>
          <cell r="F16" t="str">
            <v>2.1.3 Formación de capital humano</v>
          </cell>
        </row>
        <row r="17">
          <cell r="E17" t="str">
            <v>5.3 Apoyos transversales al desarrollo regional</v>
          </cell>
          <cell r="F17" t="str">
            <v>2.1.4 Acceso y calidad en salud: universal y sostenible</v>
          </cell>
        </row>
        <row r="18">
          <cell r="F18" t="str">
            <v>2.1.5 Empleabilidad, emprendimiento y generación de ingresos</v>
          </cell>
        </row>
        <row r="19">
          <cell r="F19" t="str">
            <v>2.1.6 Promoción de la cultura</v>
          </cell>
        </row>
        <row r="20">
          <cell r="F20" t="str">
            <v>2.1.7 Deporte y recreación</v>
          </cell>
        </row>
        <row r="21">
          <cell r="F21" t="str">
            <v>2.2.1 Red para la superación de la pobreza extrema</v>
          </cell>
        </row>
        <row r="22">
          <cell r="F22" t="str">
            <v>2.2.2 Política para la población victima del desplazamiento forzado por la violencia</v>
          </cell>
        </row>
        <row r="23">
          <cell r="F23" t="str">
            <v>2.3.1 Grupos étnicos</v>
          </cell>
        </row>
        <row r="24">
          <cell r="F24" t="str">
            <v>2.3.2 Género</v>
          </cell>
        </row>
        <row r="25">
          <cell r="F25" t="str">
            <v>5.1.1 Buen gobierno</v>
          </cell>
        </row>
        <row r="26">
          <cell r="F26" t="str">
            <v>5.1.2 Estrategias contra la corrupción</v>
          </cell>
        </row>
        <row r="27">
          <cell r="F27" t="str">
            <v>5.1.3 Participación ciudadana y capital social</v>
          </cell>
        </row>
        <row r="28">
          <cell r="F28" t="str">
            <v>5.2.1 Inserción productiva a los mercados internacionales</v>
          </cell>
        </row>
        <row r="29">
          <cell r="F29" t="str">
            <v>5.2.2 Política internacional</v>
          </cell>
        </row>
        <row r="30">
          <cell r="F30" t="str">
            <v>5.2.3 Políticas de desarrollo fronterizo</v>
          </cell>
        </row>
        <row r="31">
          <cell r="F31" t="str">
            <v>5.3.1 Fortalecimiento institucional de los entes territoriales y relación Nación-Territorio</v>
          </cell>
        </row>
        <row r="32">
          <cell r="F32" t="str">
            <v>5.3.2 Consolidación del sistema de ciudades</v>
          </cell>
        </row>
        <row r="33">
          <cell r="F33" t="str">
            <v>5.3.3 Planes de consolidación</v>
          </cell>
        </row>
        <row r="34">
          <cell r="F34" t="str">
            <v>5.3.4 Turismo como motor del desarrollo regional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  <sheetName val="Remo. derr."/>
      <sheetName val="Limp. mec. Alcant."/>
      <sheetName val="COSTOS OFICINA"/>
      <sheetName val="COSTOS CAMPAMENTO"/>
      <sheetName val="Res-Accide-10"/>
      <sheetName val="Hoja1"/>
      <sheetName val="Equipo"/>
      <sheetName val="materiales"/>
      <sheetName val="otros"/>
      <sheetName val="Insum"/>
      <sheetName val="Presupuesto remoción de derrumb"/>
    </sheetNames>
    <sheetDataSet>
      <sheetData sheetId="0">
        <row r="52">
          <cell r="H52">
            <v>46548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mFuncionario"/>
      <sheetName val="ActividadRE"/>
      <sheetName val="DeseanCapacitacionEn"/>
      <sheetName val="Empresa"/>
      <sheetName val="EstadoMadCabFamilia"/>
      <sheetName val="Funcionario"/>
      <sheetName val="GruporUPS"/>
      <sheetName val="Indemnizacion"/>
      <sheetName val="InfLaboral"/>
      <sheetName val="LimitacionAuditiva"/>
      <sheetName val="LimitacionFisicaOMental"/>
      <sheetName val="LimitacionVisual"/>
      <sheetName val="MadreCabezaFamilia"/>
      <sheetName val="NivelEducacionBasica"/>
      <sheetName val="NivelEducacionSuperior"/>
      <sheetName val="PagoRE"/>
      <sheetName val="PMCL"/>
      <sheetName val="ProximoPension"/>
      <sheetName val="RECapacitacion"/>
      <sheetName val="REContPrivada"/>
      <sheetName val="Seguimiento"/>
      <sheetName val="TipoEmpres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SES DEL PROGRAMA"/>
      <sheetName val="PARAMETROS GENERALES"/>
      <sheetName val="PROYECCIÓN DE PRECIOS"/>
      <sheetName val="Descrip Transp. Personas"/>
      <sheetName val="RESUMEN DE COSTOS FCB"/>
      <sheetName val="RES COSTOS F1"/>
      <sheetName val="RES COSTOS F2"/>
      <sheetName val="RES COSTOS F3"/>
      <sheetName val="RES COSTOS F4"/>
      <sheetName val="RESUMEN DE COSTOS PAIS"/>
      <sheetName val="SALARIOS DE REFERENCIA"/>
      <sheetName val="T.H. F1"/>
      <sheetName val="T.H. F2"/>
      <sheetName val="T.H. F3"/>
      <sheetName val="T.H. F4"/>
      <sheetName val="TRANSPORTE TERRESTRE"/>
      <sheetName val="COTIZACIÓN PAPELERIA"/>
      <sheetName val="COTIZACIÓN INT Y CEL"/>
      <sheetName val="CYG CONSOLIDADO DE COTIZACIONES"/>
      <sheetName val="DISEÑOS SOFIA SARMIENTO"/>
      <sheetName val="PARAMENTUI"/>
      <sheetName val="GRUPO QUIROMAR "/>
      <sheetName val="A &amp; D DOTACIONES"/>
      <sheetName val="BIG JOB"/>
      <sheetName val="% GASTOS AD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B7" t="str">
            <v>Directivo 1</v>
          </cell>
        </row>
        <row r="8">
          <cell r="B8" t="str">
            <v>Directivo 2</v>
          </cell>
        </row>
        <row r="9">
          <cell r="B9" t="str">
            <v>Directivo 3</v>
          </cell>
        </row>
        <row r="10">
          <cell r="B10" t="str">
            <v>Directivo 4</v>
          </cell>
        </row>
        <row r="11">
          <cell r="B11" t="str">
            <v>Directivo 5</v>
          </cell>
        </row>
        <row r="12">
          <cell r="B12" t="str">
            <v>Directivo 6</v>
          </cell>
        </row>
        <row r="13">
          <cell r="B13" t="str">
            <v>Directivo 7</v>
          </cell>
        </row>
        <row r="14">
          <cell r="B14" t="str">
            <v>Directivo 8</v>
          </cell>
        </row>
        <row r="15">
          <cell r="B15" t="str">
            <v>Directivo 9</v>
          </cell>
        </row>
        <row r="16">
          <cell r="B16" t="str">
            <v>Directivo 10</v>
          </cell>
        </row>
        <row r="17">
          <cell r="B17" t="str">
            <v>Directivo 11</v>
          </cell>
        </row>
        <row r="18">
          <cell r="B18" t="str">
            <v>Directivo 12</v>
          </cell>
        </row>
        <row r="19">
          <cell r="B19" t="str">
            <v>Directivo 13</v>
          </cell>
        </row>
        <row r="20">
          <cell r="B20" t="str">
            <v>Directivo 14</v>
          </cell>
        </row>
        <row r="21">
          <cell r="B21" t="str">
            <v>Directivo 15</v>
          </cell>
        </row>
        <row r="22">
          <cell r="B22" t="str">
            <v>Directivo 16</v>
          </cell>
        </row>
        <row r="23">
          <cell r="B23" t="str">
            <v>Directivo 17</v>
          </cell>
        </row>
        <row r="24">
          <cell r="B24" t="str">
            <v>Directivo 18</v>
          </cell>
        </row>
        <row r="25">
          <cell r="B25" t="str">
            <v>Directivo 19</v>
          </cell>
        </row>
        <row r="26">
          <cell r="B26" t="str">
            <v>Directivo 20</v>
          </cell>
        </row>
        <row r="27">
          <cell r="B27" t="str">
            <v>Directivo 21</v>
          </cell>
        </row>
        <row r="28">
          <cell r="B28" t="str">
            <v>Directivo 22</v>
          </cell>
        </row>
        <row r="29">
          <cell r="B29" t="str">
            <v>Directivo 23</v>
          </cell>
        </row>
        <row r="30">
          <cell r="B30" t="str">
            <v>Directivo 24</v>
          </cell>
        </row>
        <row r="31">
          <cell r="B31" t="str">
            <v>Directivo 25</v>
          </cell>
        </row>
        <row r="32">
          <cell r="B32" t="str">
            <v>Directivo 26</v>
          </cell>
        </row>
        <row r="33">
          <cell r="B33" t="str">
            <v>Directivo 27</v>
          </cell>
        </row>
        <row r="34">
          <cell r="B34" t="str">
            <v>Directivo 28</v>
          </cell>
        </row>
        <row r="35">
          <cell r="B35" t="str">
            <v>Asesor 1</v>
          </cell>
        </row>
        <row r="36">
          <cell r="B36" t="str">
            <v>Asesor 2</v>
          </cell>
        </row>
        <row r="37">
          <cell r="B37" t="str">
            <v>Asesor 3</v>
          </cell>
        </row>
        <row r="38">
          <cell r="B38" t="str">
            <v>Asesor 4</v>
          </cell>
        </row>
        <row r="39">
          <cell r="B39" t="str">
            <v>Asesor 5</v>
          </cell>
        </row>
        <row r="40">
          <cell r="B40" t="str">
            <v>Asesor 6</v>
          </cell>
        </row>
        <row r="41">
          <cell r="B41" t="str">
            <v>Asesor 7</v>
          </cell>
        </row>
        <row r="42">
          <cell r="B42" t="str">
            <v>Asesor 8</v>
          </cell>
        </row>
        <row r="43">
          <cell r="B43" t="str">
            <v>Asesor 9</v>
          </cell>
        </row>
        <row r="44">
          <cell r="B44" t="str">
            <v>Asesor 10</v>
          </cell>
        </row>
        <row r="45">
          <cell r="B45" t="str">
            <v>Asesor 11</v>
          </cell>
        </row>
        <row r="46">
          <cell r="B46" t="str">
            <v>Asesor 12</v>
          </cell>
        </row>
        <row r="47">
          <cell r="B47" t="str">
            <v>Asesor 13</v>
          </cell>
        </row>
        <row r="48">
          <cell r="B48" t="str">
            <v>Asesor 14</v>
          </cell>
        </row>
        <row r="49">
          <cell r="B49" t="str">
            <v>Asesor 15</v>
          </cell>
        </row>
        <row r="50">
          <cell r="B50" t="str">
            <v>Asesor 16</v>
          </cell>
        </row>
        <row r="51">
          <cell r="B51" t="str">
            <v>Asesor 17</v>
          </cell>
        </row>
        <row r="52">
          <cell r="B52" t="str">
            <v>Asesor 18</v>
          </cell>
        </row>
        <row r="53">
          <cell r="B53" t="str">
            <v>Profesional  1</v>
          </cell>
        </row>
        <row r="54">
          <cell r="B54" t="str">
            <v>Profesional  2</v>
          </cell>
        </row>
        <row r="55">
          <cell r="B55" t="str">
            <v>Profesional  3</v>
          </cell>
        </row>
        <row r="56">
          <cell r="B56" t="str">
            <v>Profesional  4</v>
          </cell>
        </row>
        <row r="57">
          <cell r="B57" t="str">
            <v>Profesional  5</v>
          </cell>
        </row>
        <row r="58">
          <cell r="B58" t="str">
            <v>Profesional  6</v>
          </cell>
        </row>
        <row r="59">
          <cell r="B59" t="str">
            <v>Profesional  7</v>
          </cell>
        </row>
        <row r="60">
          <cell r="B60" t="str">
            <v>Profesional  8</v>
          </cell>
        </row>
        <row r="61">
          <cell r="B61" t="str">
            <v>Profesional  9</v>
          </cell>
        </row>
        <row r="62">
          <cell r="B62" t="str">
            <v>Profesional  10</v>
          </cell>
        </row>
        <row r="63">
          <cell r="B63" t="str">
            <v>Profesional  11</v>
          </cell>
        </row>
        <row r="64">
          <cell r="B64" t="str">
            <v>Profesional  12</v>
          </cell>
        </row>
        <row r="65">
          <cell r="B65" t="str">
            <v>Profesional  13</v>
          </cell>
        </row>
        <row r="66">
          <cell r="B66" t="str">
            <v>Profesional  14</v>
          </cell>
        </row>
        <row r="67">
          <cell r="B67" t="str">
            <v>Profesional  15</v>
          </cell>
        </row>
        <row r="68">
          <cell r="B68" t="str">
            <v>Profesional  16</v>
          </cell>
        </row>
        <row r="69">
          <cell r="B69" t="str">
            <v>Profesional  17</v>
          </cell>
        </row>
        <row r="70">
          <cell r="B70" t="str">
            <v>Profesional  18</v>
          </cell>
        </row>
        <row r="71">
          <cell r="B71" t="str">
            <v>Profesional  19</v>
          </cell>
        </row>
        <row r="72">
          <cell r="B72" t="str">
            <v>Profesional  20</v>
          </cell>
        </row>
        <row r="73">
          <cell r="B73" t="str">
            <v>Profesional  21</v>
          </cell>
        </row>
        <row r="74">
          <cell r="B74" t="str">
            <v>Profesional  22</v>
          </cell>
        </row>
        <row r="75">
          <cell r="B75" t="str">
            <v>Profesional  23</v>
          </cell>
        </row>
        <row r="76">
          <cell r="B76" t="str">
            <v>Profesional  24</v>
          </cell>
        </row>
        <row r="77">
          <cell r="B77" t="str">
            <v>Técnico 1</v>
          </cell>
        </row>
        <row r="78">
          <cell r="B78" t="str">
            <v>Técnico 2</v>
          </cell>
        </row>
        <row r="79">
          <cell r="B79" t="str">
            <v>Técnico 3</v>
          </cell>
        </row>
        <row r="80">
          <cell r="B80" t="str">
            <v>Técnico 4</v>
          </cell>
        </row>
        <row r="81">
          <cell r="B81" t="str">
            <v>Técnico 5</v>
          </cell>
        </row>
        <row r="82">
          <cell r="B82" t="str">
            <v>Técnico 6</v>
          </cell>
        </row>
        <row r="83">
          <cell r="B83" t="str">
            <v>Técnico 7</v>
          </cell>
        </row>
        <row r="84">
          <cell r="B84" t="str">
            <v>Técnico 8</v>
          </cell>
        </row>
        <row r="85">
          <cell r="B85" t="str">
            <v>Técnico 9</v>
          </cell>
        </row>
        <row r="86">
          <cell r="B86" t="str">
            <v>Técnico 10</v>
          </cell>
        </row>
        <row r="87">
          <cell r="B87" t="str">
            <v>Técnico 11</v>
          </cell>
        </row>
        <row r="88">
          <cell r="B88" t="str">
            <v>Técnico 12</v>
          </cell>
        </row>
        <row r="89">
          <cell r="B89" t="str">
            <v>Técnico 13</v>
          </cell>
        </row>
        <row r="90">
          <cell r="B90" t="str">
            <v>Técnico 14</v>
          </cell>
        </row>
        <row r="91">
          <cell r="B91" t="str">
            <v>Técnico 15</v>
          </cell>
        </row>
        <row r="92">
          <cell r="B92" t="str">
            <v>Técnico 16</v>
          </cell>
        </row>
        <row r="93">
          <cell r="B93" t="str">
            <v>Técnico 17</v>
          </cell>
        </row>
        <row r="94">
          <cell r="B94" t="str">
            <v>Técnico 18</v>
          </cell>
        </row>
        <row r="95">
          <cell r="B95" t="str">
            <v>Asistencial  1</v>
          </cell>
        </row>
        <row r="96">
          <cell r="B96" t="str">
            <v>Asistencial  2</v>
          </cell>
        </row>
        <row r="97">
          <cell r="B97" t="str">
            <v>Asistencial  3</v>
          </cell>
        </row>
        <row r="98">
          <cell r="B98" t="str">
            <v>Asistencial  4</v>
          </cell>
        </row>
        <row r="99">
          <cell r="B99" t="str">
            <v>Asistencial  5</v>
          </cell>
        </row>
        <row r="100">
          <cell r="B100" t="str">
            <v>Asistencial  6</v>
          </cell>
        </row>
        <row r="101">
          <cell r="B101" t="str">
            <v>Asistencial  7</v>
          </cell>
        </row>
        <row r="102">
          <cell r="B102" t="str">
            <v>Asistencial  8</v>
          </cell>
        </row>
        <row r="103">
          <cell r="B103" t="str">
            <v>Asistencial  9</v>
          </cell>
        </row>
        <row r="104">
          <cell r="B104" t="str">
            <v>Asistencial  10</v>
          </cell>
        </row>
        <row r="105">
          <cell r="B105" t="str">
            <v>Asistencial  11</v>
          </cell>
        </row>
        <row r="106">
          <cell r="B106" t="str">
            <v>Asistencial  12</v>
          </cell>
        </row>
        <row r="107">
          <cell r="B107" t="str">
            <v>Asistencial  13</v>
          </cell>
        </row>
        <row r="108">
          <cell r="B108" t="str">
            <v>Asistencial  14</v>
          </cell>
        </row>
        <row r="109">
          <cell r="B109" t="str">
            <v>Asistencial  15</v>
          </cell>
        </row>
        <row r="110">
          <cell r="B110" t="str">
            <v>Asistencial  16</v>
          </cell>
        </row>
        <row r="111">
          <cell r="B111" t="str">
            <v>Asistencial  17</v>
          </cell>
        </row>
        <row r="112">
          <cell r="B112" t="str">
            <v>Asistencial  18</v>
          </cell>
        </row>
        <row r="113">
          <cell r="B113" t="str">
            <v>Asistencial  19</v>
          </cell>
        </row>
        <row r="114">
          <cell r="B114" t="str">
            <v>Asistencial  20</v>
          </cell>
        </row>
        <row r="115">
          <cell r="B115" t="str">
            <v>Asistencial  21</v>
          </cell>
        </row>
        <row r="116">
          <cell r="B116" t="str">
            <v>Asistencial  22</v>
          </cell>
        </row>
        <row r="117">
          <cell r="B117" t="str">
            <v>Asistencial  23</v>
          </cell>
        </row>
        <row r="118">
          <cell r="B118" t="str">
            <v>Asistencial  24</v>
          </cell>
        </row>
        <row r="119">
          <cell r="B119" t="str">
            <v>Asistencial  25</v>
          </cell>
        </row>
        <row r="120">
          <cell r="B120" t="str">
            <v>Asistencial  26</v>
          </cell>
        </row>
        <row r="121">
          <cell r="B121" t="str">
            <v>SMMLV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_Super"/>
      <sheetName val="Planta_Super (2)"/>
      <sheetName val="Costo_401-Final-Año"/>
      <sheetName val="Costo_Final-14-10-09"/>
      <sheetName val="Resm-22-10-09"/>
      <sheetName val="Hoja17"/>
      <sheetName val="11-08-2009"/>
      <sheetName val="Costo_Final-Fase V"/>
      <sheetName val="Costo_Final-Fase VI"/>
      <sheetName val="Costo_Final-Asap_3-GRA-2 Y 5"/>
      <sheetName val="RESM_Costo-Supern-26-05-09"/>
      <sheetName val="RESM_Costo-Supern (4)"/>
      <sheetName val="RESM_Costo-Supern"/>
      <sheetName val="RESM_Costo-Supern (2)"/>
      <sheetName val="RESM_Costo-Supern (3)"/>
      <sheetName val="Costo_Final-Año-714"/>
      <sheetName val="Fase V_VI-Grad-15"/>
      <sheetName val="Fase V_VI-Grad-13-5"/>
      <sheetName val="Vlr_traslado-4-05-09"/>
      <sheetName val="DATOS-ESC-2-VAC-295_05-09"/>
      <sheetName val="RESM_COSTOS_ESC-1"/>
      <sheetName val="RESM_COSTOS_ESC-2"/>
      <sheetName val="COSTO_ASAP"/>
      <sheetName val="Incrementos_Salarial"/>
      <sheetName val="Historico-Supern"/>
      <sheetName val="Costo_Final-Seis Meses"/>
      <sheetName val="Costo_Final-Mes"/>
      <sheetName val="Costo_Final-Año"/>
      <sheetName val="Hoja6"/>
      <sheetName val="Hoja3"/>
      <sheetName val="Resm Cupo"/>
      <sheetName val="Resm Cupo (2)"/>
      <sheetName val="Hoja4"/>
      <sheetName val="Hoja2"/>
      <sheetName val="Equi-Psico-Costos-23-10-09"/>
      <sheetName val="Hoja7"/>
      <sheetName val="Hoja1"/>
      <sheetName val="Hoja8"/>
      <sheetName val="Hoja12"/>
      <sheetName val="Datos-seis M"/>
      <sheetName val="Hoja13"/>
      <sheetName val="20-01-2010"/>
      <sheetName val="Hoja11"/>
      <sheetName val="Hoja10"/>
      <sheetName val="Hoja14"/>
      <sheetName val="Hoja15"/>
      <sheetName val="Hoja9"/>
      <sheetName val="Resm_Dtos-Just-Vig_Fut-2010"/>
      <sheetName val="Hoja16 (2)"/>
      <sheetName val="Hoja7 (2)"/>
      <sheetName val="D_FAMILIA-244-30-DIAS"/>
      <sheetName val="Costo_Final-7-12-09"/>
      <sheetName val="Hoja16"/>
      <sheetName val="Hoja5"/>
      <sheetName val="Hoja18"/>
      <sheetName val="Hoja18 (2)"/>
      <sheetName val="Costo-Super-Proy140-23-03-2010"/>
      <sheetName val="Costo-Super-Sede Nal-23-03-10"/>
      <sheetName val="Resm-23-03-10"/>
      <sheetName val="Hoja22"/>
      <sheetName val="2-07-2010"/>
      <sheetName val="Costo_Nomina_30-06-10-Super"/>
      <sheetName val="Hoja23"/>
      <sheetName val="Hoja21"/>
      <sheetName val="Costo_Nomina_30-09-10-Super"/>
      <sheetName val="Hoja9 (2)"/>
      <sheetName val="Hoja9 (3)"/>
      <sheetName val="Traslados-Super-2010"/>
      <sheetName val="Hoja19"/>
      <sheetName val="Hoja20"/>
      <sheetName val="Hoja24"/>
      <sheetName val="Costo_Nomina_31-12-10-Super"/>
      <sheetName val="PROGRA-PAC-NOV-10"/>
      <sheetName val="Traslados-Super-2010-10-19"/>
      <sheetName val="2011"/>
      <sheetName val="Costos-325-2011"/>
      <sheetName val="Hoja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MEX95IB"/>
      <sheetName val="Public"/>
      <sheetName val="MEX97"/>
      <sheetName val="Calculo"/>
      <sheetName val="Hoja1"/>
      <sheetName val="Global Catalog"/>
      <sheetName val="Programación"/>
      <sheetName val="MobileDataOutput"/>
      <sheetName val="MobileDemandOutput"/>
      <sheetName val="Media Output"/>
      <sheetName val="Ukraine Data"/>
      <sheetName val="Global Category"/>
      <sheetName val="Investing Motive &amp; Business Uni"/>
      <sheetName val="Technical Classification"/>
      <sheetName val="TABLAS"/>
      <sheetName val="Exp"/>
      <sheetName val="Cover"/>
      <sheetName val="Puerto"/>
      <sheetName val="Input"/>
      <sheetName val="Costanera"/>
      <sheetName val="Eletrobras"/>
      <sheetName val="Tractebel"/>
      <sheetName val="Cesp"/>
      <sheetName val="Tiete"/>
      <sheetName val="MPX"/>
      <sheetName val="Endesa"/>
      <sheetName val="Colbun"/>
      <sheetName val="Gener"/>
      <sheetName val="E.CL"/>
      <sheetName val="Isagen"/>
      <sheetName val="Edegel"/>
      <sheetName val="Costos"/>
      <sheetName val="Balancete Gerencial"/>
      <sheetName val="RawData"/>
      <sheetName val="Datos"/>
      <sheetName val="Global_Catalog"/>
      <sheetName val="Media_Output"/>
      <sheetName val="Ukraine_Data"/>
      <sheetName val="Global_Category"/>
      <sheetName val="Investing_Motive_&amp;_Business_Uni"/>
      <sheetName val="Technical_Classifi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índice"/>
      <sheetName val="Tal Humano"/>
      <sheetName val="Resumen de Costos"/>
      <sheetName val="tabla de Viaticos"/>
      <sheetName val="Cotización tiq Aereos"/>
    </sheetNames>
    <sheetDataSet>
      <sheetData sheetId="0"/>
      <sheetData sheetId="1"/>
      <sheetData sheetId="2">
        <row r="15">
          <cell r="J15">
            <v>4</v>
          </cell>
        </row>
      </sheetData>
      <sheetData sheetId="3"/>
      <sheetData sheetId="4">
        <row r="11">
          <cell r="G11">
            <v>479191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ssas"/>
      <sheetName val="Vol_&amp;_Calc_Aux"/>
      <sheetName val="Lista_Vendáveis"/>
      <sheetName val="Seletor"/>
      <sheetName val="Simulador"/>
      <sheetName val="Riscos_&amp;_Ajustes"/>
      <sheetName val="CRM Export"/>
      <sheetName val="Approval_Form"/>
      <sheetName val="Show_Price"/>
      <sheetName val="rs_Custos"/>
      <sheetName val="rs_Capex"/>
      <sheetName val="rs_Capex_CSC"/>
      <sheetName val="rs_Qtde"/>
      <sheetName val="rs_Top10"/>
      <sheetName val="rs_Outros_Relatórios"/>
      <sheetName val="Def_Multa"/>
      <sheetName val="Cons"/>
      <sheetName val="PL1"/>
      <sheetName val="PL2"/>
      <sheetName val="PL3"/>
      <sheetName val="PL4"/>
      <sheetName val="PL5"/>
      <sheetName val="PL6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BD"/>
      <sheetName val="Seletor_Mascara"/>
      <sheetName val="QTD"/>
      <sheetName val="OT_CX"/>
      <sheetName val="OD_CX"/>
      <sheetName val="OD_CP"/>
      <sheetName val="OC"/>
      <sheetName val="CC"/>
      <sheetName val="DC"/>
      <sheetName val="VC"/>
      <sheetName val="CD"/>
      <sheetName val="DD"/>
      <sheetName val="VD"/>
      <sheetName val="Base_Preço"/>
      <sheetName val="Rateio_Preço"/>
      <sheetName val="Import_CRM"/>
      <sheetName val="MenuSheet"/>
      <sheetName val="Aux1"/>
      <sheetName val="Doc"/>
      <sheetName val="RESUMEN CANTIDAD PAQUETES  "/>
      <sheetName val="mex95ib"/>
    </sheetNames>
    <sheetDataSet>
      <sheetData sheetId="0" refreshError="1"/>
      <sheetData sheetId="1" refreshError="1"/>
      <sheetData sheetId="2" refreshError="1"/>
      <sheetData sheetId="3">
        <row r="13">
          <cell r="C13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</sheetNames>
    <sheetDataSet>
      <sheetData sheetId="0"/>
      <sheetData sheetId="1" refreshError="1">
        <row r="2">
          <cell r="A2" t="str">
            <v>INVÍAS - TERRITORIAL CORDOBA - GRUPO 3</v>
          </cell>
        </row>
        <row r="4">
          <cell r="A4" t="str">
            <v>DETERMINACIÓN Y CALIFICACIÓN DEL ESTADO DE LA RED VIAL CON CRITERIOS TÉCNICOS (MARZO 2005)</v>
          </cell>
        </row>
        <row r="5">
          <cell r="A5" t="str">
            <v>Documento base: "Normas para la Determinación y Calificación del Estado de la Red Vial"(Revisión N° 1 - Febrero 2003) preparado por  INVÍAS - Subdirección de Conservación</v>
          </cell>
        </row>
        <row r="7">
          <cell r="A7" t="str">
            <v>SECCIÓN: PR 1</v>
          </cell>
        </row>
        <row r="9">
          <cell r="B9" t="str">
            <v>Nombre de la Ruta:</v>
          </cell>
          <cell r="C9" t="str">
            <v>Monteria - Lorica</v>
          </cell>
          <cell r="F9" t="str">
            <v>Longitud de calzada (m):</v>
          </cell>
          <cell r="I9">
            <v>947</v>
          </cell>
        </row>
        <row r="10">
          <cell r="B10" t="str">
            <v>Nombre del Tramo:</v>
          </cell>
          <cell r="C10" t="str">
            <v>Monteria - Cerete - Lorica</v>
          </cell>
          <cell r="F10" t="str">
            <v>Ancho promedio de calzada (m):</v>
          </cell>
          <cell r="I10">
            <v>6.8</v>
          </cell>
        </row>
        <row r="11">
          <cell r="B11" t="str">
            <v>Nombre del Sector:</v>
          </cell>
          <cell r="C11" t="str">
            <v>Monteria - Cerete - Lorica</v>
          </cell>
          <cell r="F11" t="str">
            <v>Longitud de berma (m):</v>
          </cell>
          <cell r="I11">
            <v>947</v>
          </cell>
        </row>
        <row r="12">
          <cell r="B12" t="str">
            <v>Código:</v>
          </cell>
          <cell r="C12">
            <v>2103</v>
          </cell>
          <cell r="F12" t="str">
            <v>Ancho promedio de las bermas (m):</v>
          </cell>
          <cell r="I12">
            <v>1.25</v>
          </cell>
        </row>
        <row r="14">
          <cell r="A14" t="str">
            <v>PARÁMETRO</v>
          </cell>
          <cell r="B14" t="str">
            <v>ELEMENTO</v>
          </cell>
          <cell r="C14" t="str">
            <v>Daño</v>
          </cell>
          <cell r="D14" t="str">
            <v>Área (m2)</v>
          </cell>
          <cell r="E14" t="str">
            <v>Parámetro</v>
          </cell>
          <cell r="G14" t="str">
            <v>Valor</v>
          </cell>
          <cell r="H14" t="str">
            <v>Calif. Parcial</v>
          </cell>
          <cell r="I14" t="str">
            <v>Peso Parcial</v>
          </cell>
          <cell r="J14" t="str">
            <v>Calif. Pond.</v>
          </cell>
        </row>
        <row r="15">
          <cell r="A15" t="str">
            <v>CORONA</v>
          </cell>
          <cell r="B15" t="str">
            <v>CALZADA</v>
          </cell>
          <cell r="C15" t="str">
            <v xml:space="preserve"> Baches (m²)</v>
          </cell>
          <cell r="D15">
            <v>0</v>
          </cell>
          <cell r="E15" t="str">
            <v>Área dañada (%)</v>
          </cell>
          <cell r="G15">
            <v>0</v>
          </cell>
          <cell r="H15">
            <v>5</v>
          </cell>
          <cell r="I15">
            <v>0.14000000000000001</v>
          </cell>
          <cell r="J15">
            <v>0.7</v>
          </cell>
        </row>
        <row r="16">
          <cell r="C16" t="str">
            <v xml:space="preserve"> Fisuras (m²)</v>
          </cell>
          <cell r="D16">
            <v>64.396000000000001</v>
          </cell>
          <cell r="E16" t="str">
            <v>Área dañada (%)</v>
          </cell>
          <cell r="G16">
            <v>1</v>
          </cell>
          <cell r="H16">
            <v>4.88</v>
          </cell>
          <cell r="I16">
            <v>7.0000000000000007E-2</v>
          </cell>
          <cell r="J16">
            <v>0.34</v>
          </cell>
        </row>
        <row r="17">
          <cell r="C17" t="str">
            <v xml:space="preserve"> Deformaciones (m²)</v>
          </cell>
          <cell r="D17">
            <v>65</v>
          </cell>
          <cell r="E17" t="str">
            <v>Área dañada (%)</v>
          </cell>
          <cell r="G17">
            <v>1.01</v>
          </cell>
          <cell r="H17">
            <v>4.75</v>
          </cell>
          <cell r="I17">
            <v>0.105</v>
          </cell>
          <cell r="J17">
            <v>0.5</v>
          </cell>
        </row>
        <row r="18">
          <cell r="C18" t="str">
            <v xml:space="preserve"> Desprendimientos (m²)</v>
          </cell>
          <cell r="D18">
            <v>0</v>
          </cell>
          <cell r="E18" t="str">
            <v>Área dañada (%)</v>
          </cell>
          <cell r="G18">
            <v>0</v>
          </cell>
          <cell r="H18">
            <v>5</v>
          </cell>
          <cell r="I18">
            <v>0.105</v>
          </cell>
          <cell r="J18">
            <v>0.53</v>
          </cell>
        </row>
        <row r="19">
          <cell r="C19" t="str">
            <v xml:space="preserve"> Ahuellamiento (mm)</v>
          </cell>
          <cell r="D19">
            <v>0</v>
          </cell>
          <cell r="E19" t="str">
            <v>Ahuellamiento prom. (mm)</v>
          </cell>
          <cell r="G19">
            <v>0</v>
          </cell>
          <cell r="H19">
            <v>5</v>
          </cell>
          <cell r="I19">
            <v>0.105</v>
          </cell>
          <cell r="J19">
            <v>0.53</v>
          </cell>
        </row>
        <row r="20">
          <cell r="C20" t="str">
            <v xml:space="preserve"> Otros daños (m²)</v>
          </cell>
          <cell r="D20">
            <v>0</v>
          </cell>
          <cell r="E20" t="str">
            <v>Área dañada (%)</v>
          </cell>
          <cell r="G20">
            <v>0</v>
          </cell>
          <cell r="H20">
            <v>5</v>
          </cell>
          <cell r="I20">
            <v>0.105</v>
          </cell>
          <cell r="J20">
            <v>0.53</v>
          </cell>
          <cell r="K20">
            <v>3.1300000000000008</v>
          </cell>
          <cell r="L20" t="str">
            <v>Bueno</v>
          </cell>
        </row>
        <row r="21">
          <cell r="B21" t="str">
            <v>BERMAS</v>
          </cell>
          <cell r="C21" t="str">
            <v xml:space="preserve"> Daños totales (m²)</v>
          </cell>
          <cell r="D21">
            <v>7</v>
          </cell>
          <cell r="E21" t="str">
            <v>Área dañada (%)</v>
          </cell>
          <cell r="G21">
            <v>0.59</v>
          </cell>
          <cell r="H21">
            <v>4.88</v>
          </cell>
          <cell r="I21">
            <v>7.0000000000000007E-2</v>
          </cell>
          <cell r="J21">
            <v>0.34</v>
          </cell>
          <cell r="K21">
            <v>0.34</v>
          </cell>
          <cell r="L21" t="str">
            <v>Bueno</v>
          </cell>
        </row>
        <row r="23">
          <cell r="A23" t="str">
            <v>PARÁMETRO</v>
          </cell>
          <cell r="B23" t="str">
            <v>ELEMENTO</v>
          </cell>
          <cell r="C23" t="str">
            <v>Cant. Requerida</v>
          </cell>
          <cell r="D23" t="str">
            <v>Criterio</v>
          </cell>
          <cell r="E23" t="str">
            <v>Cant. Buena</v>
          </cell>
          <cell r="F23" t="str">
            <v>Cant. Reg.</v>
          </cell>
          <cell r="G23" t="str">
            <v>Cant. Mala</v>
          </cell>
          <cell r="H23" t="str">
            <v>Calif. Parcial</v>
          </cell>
          <cell r="I23" t="str">
            <v>Peso Parcial</v>
          </cell>
          <cell r="J23" t="str">
            <v>Calif. Pond.</v>
          </cell>
        </row>
        <row r="24">
          <cell r="A24" t="str">
            <v>DRENAJE</v>
          </cell>
          <cell r="B24" t="str">
            <v>CUNETAS (m)</v>
          </cell>
          <cell r="C24">
            <v>0</v>
          </cell>
          <cell r="D24" t="str">
            <v>Funcionalidad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3.125E-2</v>
          </cell>
          <cell r="J24">
            <v>0.16</v>
          </cell>
        </row>
        <row r="25">
          <cell r="D25" t="str">
            <v>Suficiencia</v>
          </cell>
          <cell r="E25" t="str">
            <v>No se requieren</v>
          </cell>
          <cell r="H25">
            <v>5</v>
          </cell>
          <cell r="I25">
            <v>2.5000000000000001E-2</v>
          </cell>
          <cell r="J25">
            <v>0.13</v>
          </cell>
          <cell r="K25">
            <v>0.29000000000000004</v>
          </cell>
          <cell r="L25">
            <v>0</v>
          </cell>
        </row>
        <row r="26">
          <cell r="B26" t="str">
            <v>ALCANTARILLAS (U)</v>
          </cell>
          <cell r="C26">
            <v>0</v>
          </cell>
          <cell r="D26" t="str">
            <v>Funcionalidad</v>
          </cell>
          <cell r="E26">
            <v>0</v>
          </cell>
          <cell r="F26">
            <v>0</v>
          </cell>
          <cell r="G26">
            <v>0</v>
          </cell>
          <cell r="H26">
            <v>5</v>
          </cell>
          <cell r="I26">
            <v>3.125E-2</v>
          </cell>
          <cell r="J26">
            <v>0.16</v>
          </cell>
        </row>
        <row r="27">
          <cell r="D27" t="str">
            <v>Suficiencia</v>
          </cell>
          <cell r="E27" t="str">
            <v>No se requieren</v>
          </cell>
          <cell r="H27">
            <v>5</v>
          </cell>
          <cell r="I27">
            <v>1.8749999999999999E-2</v>
          </cell>
          <cell r="J27">
            <v>0.09</v>
          </cell>
          <cell r="K27">
            <v>0.25</v>
          </cell>
          <cell r="L27">
            <v>0</v>
          </cell>
        </row>
        <row r="28">
          <cell r="B28" t="str">
            <v>PUENTES Y PONT.</v>
          </cell>
          <cell r="C28">
            <v>1</v>
          </cell>
          <cell r="D28" t="str">
            <v>Estado</v>
          </cell>
          <cell r="E28">
            <v>1</v>
          </cell>
          <cell r="F28">
            <v>0</v>
          </cell>
          <cell r="G28">
            <v>0</v>
          </cell>
          <cell r="H28">
            <v>5</v>
          </cell>
          <cell r="I28">
            <v>1.8749999999999999E-2</v>
          </cell>
          <cell r="J28">
            <v>0.09</v>
          </cell>
          <cell r="K28">
            <v>0.09</v>
          </cell>
          <cell r="L28" t="str">
            <v>Bueno</v>
          </cell>
        </row>
        <row r="30">
          <cell r="A30" t="str">
            <v>PARÁMETRO</v>
          </cell>
          <cell r="B30" t="str">
            <v>ELEMENTO</v>
          </cell>
          <cell r="C30" t="str">
            <v>Cant. Requerida</v>
          </cell>
          <cell r="D30" t="str">
            <v>Criterio</v>
          </cell>
          <cell r="E30" t="str">
            <v>Buenas</v>
          </cell>
          <cell r="F30" t="str">
            <v>Regulares</v>
          </cell>
          <cell r="G30" t="str">
            <v>Malas</v>
          </cell>
          <cell r="H30" t="str">
            <v>Calif. Parc.</v>
          </cell>
          <cell r="I30" t="str">
            <v>Peso Parcial</v>
          </cell>
          <cell r="J30" t="str">
            <v>Calif. Pond.</v>
          </cell>
        </row>
        <row r="31">
          <cell r="A31" t="str">
            <v>SEÑALIZACIÓN</v>
          </cell>
          <cell r="B31" t="str">
            <v>VERTICAL (U)</v>
          </cell>
          <cell r="C31">
            <v>10</v>
          </cell>
          <cell r="D31" t="str">
            <v>Estado</v>
          </cell>
          <cell r="E31">
            <v>10</v>
          </cell>
          <cell r="F31">
            <v>0</v>
          </cell>
          <cell r="G31">
            <v>0</v>
          </cell>
          <cell r="H31">
            <v>5</v>
          </cell>
          <cell r="I31">
            <v>2.5000000000000001E-2</v>
          </cell>
          <cell r="J31">
            <v>0.13</v>
          </cell>
        </row>
        <row r="32">
          <cell r="D32" t="str">
            <v>Suficiencia</v>
          </cell>
          <cell r="E32" t="str">
            <v>Si</v>
          </cell>
          <cell r="H32">
            <v>5</v>
          </cell>
          <cell r="I32">
            <v>2.5000000000000001E-2</v>
          </cell>
          <cell r="J32">
            <v>0.13</v>
          </cell>
          <cell r="K32">
            <v>0.26</v>
          </cell>
          <cell r="L32" t="str">
            <v>Bueno</v>
          </cell>
        </row>
        <row r="33">
          <cell r="B33" t="str">
            <v>HORIZONTAL (m)</v>
          </cell>
          <cell r="C33">
            <v>2841</v>
          </cell>
          <cell r="D33" t="str">
            <v>Estado</v>
          </cell>
          <cell r="E33">
            <v>0</v>
          </cell>
          <cell r="F33">
            <v>2841</v>
          </cell>
          <cell r="G33">
            <v>0</v>
          </cell>
          <cell r="H33">
            <v>2.5</v>
          </cell>
          <cell r="I33">
            <v>3.7499999999999999E-2</v>
          </cell>
          <cell r="J33">
            <v>0.09</v>
          </cell>
        </row>
        <row r="34">
          <cell r="D34" t="str">
            <v>Suficiencia</v>
          </cell>
          <cell r="E34" t="str">
            <v>Si</v>
          </cell>
          <cell r="H34">
            <v>5</v>
          </cell>
          <cell r="I34">
            <v>3.7499999999999999E-2</v>
          </cell>
          <cell r="J34">
            <v>0.19</v>
          </cell>
          <cell r="K34">
            <v>0.28000000000000003</v>
          </cell>
          <cell r="L34" t="str">
            <v>Regular</v>
          </cell>
        </row>
        <row r="36">
          <cell r="A36" t="str">
            <v>PARÁMETRO</v>
          </cell>
          <cell r="B36" t="str">
            <v>ELEMENTO</v>
          </cell>
          <cell r="C36" t="str">
            <v>Elemento</v>
          </cell>
          <cell r="E36" t="str">
            <v>Criterio</v>
          </cell>
          <cell r="H36" t="str">
            <v>Calif. Parcial</v>
          </cell>
          <cell r="I36" t="str">
            <v>Peso Parcial</v>
          </cell>
          <cell r="J36" t="str">
            <v>Calif. Pond.</v>
          </cell>
        </row>
        <row r="37">
          <cell r="A37" t="str">
            <v>ZONAS LATERALES</v>
          </cell>
          <cell r="C37" t="str">
            <v>Taludes Inestables (m):</v>
          </cell>
          <cell r="D37">
            <v>0</v>
          </cell>
          <cell r="E37" t="str">
            <v xml:space="preserve"> No existen</v>
          </cell>
          <cell r="H37">
            <v>5</v>
          </cell>
          <cell r="I37">
            <v>0.05</v>
          </cell>
          <cell r="J37">
            <v>0.25</v>
          </cell>
          <cell r="K37">
            <v>0.25</v>
          </cell>
          <cell r="L37" t="str">
            <v>Bueno</v>
          </cell>
        </row>
        <row r="39">
          <cell r="F39" t="str">
            <v>CALIFICACIÓN TOTAL DE LA SECCIÓN:</v>
          </cell>
          <cell r="J39">
            <v>4.8899999999999997</v>
          </cell>
        </row>
        <row r="40">
          <cell r="A40" t="str">
            <v>NOTA:</v>
          </cell>
          <cell r="B40" t="str">
            <v>El ingeniero sólo deberá introducir los datos requeridos para los campos en blanco. Lo demás lo calcula el programa.</v>
          </cell>
        </row>
        <row r="41">
          <cell r="G41" t="str">
            <v>ESTADO DE LA SECCIÓN:</v>
          </cell>
          <cell r="J41" t="str">
            <v>Bueno</v>
          </cell>
          <cell r="K41">
            <v>4.8900000000000006</v>
          </cell>
          <cell r="L41" t="str">
            <v>Bueno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GRAFICAS"/>
      <sheetName val="RESUMEN"/>
      <sheetName val="1 TRANSFER ICBF"/>
      <sheetName val="2 RECAUDO"/>
      <sheetName val="3 PAGOS"/>
      <sheetName val="4 GASTOS BANC"/>
      <sheetName val="PROY SDA vs PROY DF"/>
      <sheetName val="VOLUMENES PARA BANCOS"/>
      <sheetName val="COMP TARIFAS"/>
    </sheetNames>
    <sheetDataSet>
      <sheetData sheetId="0"/>
      <sheetData sheetId="1"/>
      <sheetData sheetId="2">
        <row r="22">
          <cell r="B22" t="str">
            <v>Tasa TES 2011 26-Nov-2010</v>
          </cell>
        </row>
        <row r="23">
          <cell r="B23" t="str">
            <v>Tasa TES 2020 26-Nov-10</v>
          </cell>
        </row>
        <row r="24">
          <cell r="B24" t="str">
            <v>Tasa DTF 90 Dias Dic-8</v>
          </cell>
        </row>
        <row r="25">
          <cell r="B25" t="str">
            <v>Tasa TIB EA (Nov-04-10)</v>
          </cell>
        </row>
      </sheetData>
      <sheetData sheetId="3">
        <row r="3">
          <cell r="Q3">
            <v>0</v>
          </cell>
        </row>
      </sheetData>
      <sheetData sheetId="4">
        <row r="3">
          <cell r="P3">
            <v>264</v>
          </cell>
        </row>
      </sheetData>
      <sheetData sheetId="5">
        <row r="3">
          <cell r="Q3">
            <v>1370</v>
          </cell>
        </row>
      </sheetData>
      <sheetData sheetId="6"/>
      <sheetData sheetId="7"/>
      <sheetData sheetId="8">
        <row r="3">
          <cell r="G3">
            <v>3067.1111111111113</v>
          </cell>
        </row>
      </sheetData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items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#¡REF"/>
      <sheetName val="\a  aaInformación GRUPO 4\A MIn"/>
      <sheetName val="aCCIDENTES DE 1995 - 1996.xls"/>
      <sheetName val="ACTA DE MODIFICACION  (2)"/>
      <sheetName val="CONT_ADI"/>
      <sheetName val="INDICMICROEMP"/>
      <sheetName val="Datos"/>
      <sheetName val="Informe"/>
      <sheetName val="Res-Accide-10"/>
      <sheetName val="MATERIALES"/>
      <sheetName val="Datos Básicos"/>
      <sheetName val="SALARIOS"/>
      <sheetName val="Informacion"/>
      <sheetName val="SUB APU"/>
      <sheetName val="Seguim-16"/>
      <sheetName val="INV"/>
      <sheetName val="AASHTO"/>
      <sheetName val="PESOS"/>
      <sheetName val="[aCCIDENTES DE 1995 - 1996.xls]"/>
      <sheetName val="Formulario N° 4"/>
      <sheetName val="EQUIPO"/>
      <sheetName val="Base Muestras"/>
      <sheetName val="otros"/>
      <sheetName val="PRESUPUEST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\A\a  aaInformación GRUPO 4\A M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Documents and Settings\Pedro "/>
      <sheetName val="\\Ing-her"/>
      <sheetName val="\\Escritorio\amv 2011\a  aaInfo"/>
      <sheetName val="\Users\cmeza\Documents\INVIAS\D"/>
      <sheetName val="\Documents and Settings\jviteri"/>
      <sheetName val="\AMV _ no borrar\PRESUPUESTOS\a"/>
      <sheetName val="\I\AMV _ no borrar\PRESUPUESTOS"/>
      <sheetName val="\G\I\AMV _ no borrar\PRESUPUEST"/>
      <sheetName val="\G\A\a  aaInformación GRUPO 4\A"/>
      <sheetName val="\\Giovanni\administracion vial\"/>
      <sheetName val="\MONTO AGOTABLE 2010\a  aaInfor"/>
      <sheetName val="\Users\avargase\AppData\Local\M"/>
      <sheetName val="\Mini HP Enero 2015\Proyectos i"/>
      <sheetName val="\C\Users\avargase\AppData\Local"/>
      <sheetName val="\Volumes\USB PIOLIN\Escritorio\"/>
      <sheetName val="Lista obra"/>
      <sheetName val="\Users\Administrador\Desktop\AM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  <sheetName val="PR 1"/>
      <sheetName val="precios-básicos2002"/>
      <sheetName val="APUs"/>
      <sheetName val="ESTADO VÍA-CRIT.TECNICO"/>
      <sheetName val="\Users\HP\AppData\Local\Microso"/>
      <sheetName val="Insumos"/>
      <sheetName val="Analisis Mano de Obra"/>
      <sheetName val="SEÑALIZACION CINTA"/>
      <sheetName val="TUBERIA DESAGUE DE 2&quot;"/>
      <sheetName val="TUBERIA  DE SUCCIÓN DE 2"/>
      <sheetName val="TUBERIA DE PRESIÓN 1 1-2 RDE21"/>
      <sheetName val="TUBERIA DE 1 1-2"/>
      <sheetName val="CODO DE 1 1 2&quot;X90°"/>
      <sheetName val="VALBULA DE PASO DE 2&quot;"/>
      <sheetName val="VALBULA DE CIERRE DE 1 1 2&quot; "/>
      <sheetName val="TANQUE HIDROACUMULADOR"/>
      <sheetName val="ELECTROBOMBAS CENTRIFUGAS"/>
      <sheetName val="LOSA SUPERIOR DEL TANQUE "/>
      <sheetName val="PAREDES DEL TANQUE"/>
      <sheetName val="LOSA DE FONDO DEL TANQUE"/>
      <sheetName val="SOLADO DE LIMP. 2500 PSI"/>
      <sheetName val="CUPULAS TRAG 4X3"/>
      <sheetName val="SALIDA SONIDO"/>
      <sheetName val="CANAL EN LAMINA GALV"/>
      <sheetName val="CUBIERTA LUXALON"/>
      <sheetName val="TENDIDO DE CABLE No.8 "/>
      <sheetName val="VAR. COBRE 2.44X5-8"/>
      <sheetName val="CAJA EN MAMPOSTERÍA"/>
      <sheetName val="CAJA DE PASO METÁLICA"/>
      <sheetName val="BAJANTE ACOM. ELECTRICA 1&quot;"/>
      <sheetName val="SISTEMA DE TIERRA Y MALLA"/>
      <sheetName val="CERTIFICADO DE RECIBO"/>
      <sheetName val="TRAMITE APROBAR"/>
      <sheetName val="APLIQUE DE 25W"/>
      <sheetName val="LUMINARIA FLUORESCENTE DE 2X32W"/>
      <sheetName val="LÁMPARA METAL HALIDE 250W"/>
      <sheetName val="DUCTO PVC DE 3&quot;"/>
      <sheetName val="DUCTO PVC DE 1&quot;"/>
      <sheetName val="TENDIDO DE ACOMETIDA BIFÁSICA"/>
      <sheetName val="TELERRUPTOR BIPOLAR DE 16 AM"/>
      <sheetName val="TABLERO MINIPRAGMA DE 12 C"/>
      <sheetName val="AUTOMÁTICO INDUSTRIAL"/>
      <sheetName val="AUTOMÁTICO TIPO RIEL 2"/>
      <sheetName val="AUTOMÁTICO TIPO RIEL 1"/>
      <sheetName val="SALIDA PARA PULSADOR"/>
      <sheetName val="SALIDA TOMA MONOFACISA 10"/>
      <sheetName val="SALIDA TOMA MONOFASICA 12"/>
      <sheetName val="SALIDA PARA APLIQUE"/>
      <sheetName val="SALIDA LAMPARA FLUORESCENTE"/>
      <sheetName val="DERIVACION DE LUMINARIA"/>
      <sheetName val="SALIDA PARA LÁMPARA METAL"/>
      <sheetName val="Transformador 25 KVA"/>
      <sheetName val="Acometida Subt Baja Tensión"/>
      <sheetName val="Puesta a Tierra"/>
      <sheetName val="Tablero Bifasico 24 Circuitos"/>
      <sheetName val="Salida Luminaria Cerrada"/>
      <sheetName val="Salida Toma 120 V"/>
      <sheetName val="Salida Toma 220 V"/>
      <sheetName val="Tendido Alumbrado Publico"/>
      <sheetName val="Ducto Tuberia Conduit PVC 3 -4"/>
      <sheetName val="Sumin e Inst luminaria Brika"/>
      <sheetName val="Sumin e Inst luminaria Cerrada"/>
      <sheetName val="Sumin e Inst Poste ITO"/>
      <sheetName val="Sumin y mont Caja metal"/>
      <sheetName val="Sardinel prefabricado Tipo A"/>
      <sheetName val="LIMPIEZA Y DESCAPOTE"/>
      <sheetName val="LOCALIZACIÓN Y REPLANTEO"/>
      <sheetName val="DEMOLICON DE MUROS"/>
      <sheetName val="EXCAVACION MANUAL"/>
      <sheetName val="Demolicion de Graderias Exist"/>
      <sheetName val="RELLENO BASE GRANULAR"/>
      <sheetName val="RELLENO TIERRA NEGRA"/>
      <sheetName val="EMPRADIZACIÓN"/>
      <sheetName val="CONCRETO DE LIMPIEZA"/>
      <sheetName val="ZAPATAS"/>
      <sheetName val="VIGA DE CIMIENTO"/>
      <sheetName val="COLUMNAS"/>
      <sheetName val="VIGA AEREA"/>
      <sheetName val="GRADERIAS"/>
      <sheetName val="CERCHAS CELOSIA"/>
      <sheetName val="CORREAS"/>
      <sheetName val="Sum e Inst de Medidor"/>
      <sheetName val="Sum e Inst de lavamanos de empo"/>
      <sheetName val="Muros divisorios bloque No. 4"/>
      <sheetName val="Pañete sobre muros"/>
      <sheetName val="Pintura tipo koraza"/>
      <sheetName val="Ceramica 30x30, incluye win "/>
      <sheetName val="Granito Pulido"/>
      <sheetName val="Bordillos ducha ceram."/>
      <sheetName val="poceta de aseo en granito"/>
      <sheetName val="Alistado de piso mortero imp."/>
      <sheetName val="Piso en baldosa de granito"/>
      <sheetName val="media caña en granito"/>
      <sheetName val="Alfajia a la vista"/>
      <sheetName val="Tubería PVCS 2&quot; "/>
      <sheetName val="Tuberia aguas lluvias bajante"/>
      <sheetName val="Tuberia PVC aguas lluvias 3&quot;"/>
      <sheetName val="Puntos Hidráulicos 1 2&quot; "/>
      <sheetName val="tuberia pvc ag lluvia 4&quot;"/>
      <sheetName val="tuberia pvc corrugada 6&quot; "/>
      <sheetName val="tuberia pvc corrugada 8&quot; "/>
      <sheetName val="Tubería PVC 6&quot; Tipo Fort"/>
      <sheetName val="FILTRO DRENAJE 4&quot;"/>
      <sheetName val="FILTRO DRENAJE 6&quot;"/>
      <sheetName val="FILTRO DRENAJE 8&quot;"/>
      <sheetName val="Tubería PVC 4&quot; corrugada AN"/>
      <sheetName val="Tuberia PVC 6&quot; Corrugada AN"/>
      <sheetName val="Tuberia PVC 8&quot; Corrugada AN"/>
      <sheetName val="Tubería PVC 3&quot; sanitaria"/>
      <sheetName val="Tubería PVC 4&quot; sanitaria"/>
      <sheetName val="Registro RW de 1&quot;"/>
      <sheetName val="Registro RW de 1 1 2&quot;"/>
      <sheetName val="Válvula de corte tipo RW 3 ,4&quot; "/>
      <sheetName val="Sum e inst. lavamanos de colg"/>
      <sheetName val="Sum e inst. lavaplatos"/>
      <sheetName val="Tubería PVC san 2&quot; "/>
      <sheetName val="Puntos Sanitarios 2&quot; "/>
      <sheetName val="Puntos Sanitarios 4&quot;  "/>
      <sheetName val="TUBERIA PVC V D  3&quot; "/>
      <sheetName val="TUBERIA PVC VD 4&quot;"/>
      <sheetName val="TUBERIA PVC V D  3&quot; A. LL"/>
      <sheetName val="TERMINAL DE VENTILACIÓN D  3&quot; "/>
      <sheetName val="TUBERIA PVCP 1 1- 2&quot; "/>
      <sheetName val="TUBERIA PVC P D  1- 2&quot;"/>
      <sheetName val="Tuberioa PVC 3- 4&quot; "/>
      <sheetName val="TUBERIA PVC P D  1&quot;"/>
      <sheetName val="TUBERIA PVC P D  1 1-2&quot;"/>
      <sheetName val="CAJA PLASTICA PARA VALVULAS "/>
      <sheetName val="Sum. e inst. Inodoro tanque"/>
      <sheetName val="Sum. e inst. orinal de llave"/>
      <sheetName val="Sum. e inst. ducha"/>
      <sheetName val="Sum. e inst. sanitario niño"/>
      <sheetName val="Canal en lamina galv cal 20"/>
      <sheetName val="Ventana con marco lam."/>
      <sheetName val="Ventana con marco corrediza"/>
      <sheetName val="Puerta doble con marco"/>
      <sheetName val="Puerta division baño 1,12x1,60"/>
      <sheetName val="Puerta division baño 60x1,60"/>
      <sheetName val="Puerta con marco entamborada"/>
      <sheetName val="Espejo en cristal 4 mm"/>
      <sheetName val="Espejo en cristal 4 mm con marc"/>
      <sheetName val="Excavación a maquina"/>
      <sheetName val="Cerramiento exterior"/>
      <sheetName val="\Users\USUARIO\Downloads\a  aaI"/>
      <sheetName val="SEGUIM Y REPROG MES 1 (2)"/>
      <sheetName val="Inicio"/>
      <sheetName val="Conceptos básicos"/>
      <sheetName val="Introducción a las funciones"/>
      <sheetName val="PROMEDIO"/>
      <sheetName val="MIN y MAX"/>
      <sheetName val="Fecha y hora"/>
      <sheetName val="Unir texto y números"/>
      <sheetName val="Instrucciones SI"/>
      <sheetName val="BUSCARV"/>
      <sheetName val="Funciones condicionales"/>
      <sheetName val="Asistente para funciones"/>
      <sheetName val="Errores de fórmula"/>
      <sheetName val="Obtener más información"/>
      <sheetName val="_a  aaInformación GRUPO 4_A MIn"/>
      <sheetName val="Hoja1 (2)"/>
      <sheetName val="Hoja1 (3)"/>
      <sheetName val="#REF"/>
      <sheetName val="aCCIDENTES_DE_1995_-_199633"/>
      <sheetName val="aCCIDENTES_DE_1995_-_1996_xls10"/>
      <sheetName val="aCCIDENTES_DE_1995_-_199634"/>
      <sheetName val="aCCIDENTES_DE_1995_-_1996_xls11"/>
      <sheetName val="aCCIDENTES_DE_1995_-_199635"/>
      <sheetName val="aCCIDENTES_DE_1995_-_1996_xls12"/>
      <sheetName val="aCCIDENTES_DE_1995_-_199636"/>
      <sheetName val="aCCIDENTES_DE_1995_-_1996_xls13"/>
      <sheetName val="SUB_APU2"/>
      <sheetName val="Datos_Básicos2"/>
      <sheetName val="aCCIDENTES_DE_1995_-_199637"/>
      <sheetName val="aCCIDENTES_DE_1995_-_1996_xls14"/>
      <sheetName val="SUB_APU3"/>
      <sheetName val="ACTA_DE_MODIFICACION__(2)3"/>
      <sheetName val="\a__aaInformación_GRUPO_4\A_MI3"/>
      <sheetName val="Datos_Básicos3"/>
      <sheetName val="MURO PR25+221-235"/>
      <sheetName val="MURO PR25+261-267"/>
      <sheetName val="MURO PR25+267-273"/>
      <sheetName val="MURO PR25+273-277"/>
      <sheetName val="MURO PR25+407,20-409,90"/>
      <sheetName val="MURO PR25+409,90-416,40"/>
      <sheetName val="MURO PR25+435-447"/>
      <sheetName val="MURO PR25+557,5-572.56I"/>
      <sheetName val="MURO PR25+572.56-576.56I"/>
      <sheetName val="MURO PR25+565-571D"/>
      <sheetName val="MURO PR25+587.5-596.5I"/>
      <sheetName val="MURO PR25+600-607,1I"/>
      <sheetName val="MURO PR25+607,1-614,1"/>
      <sheetName val="MURO PR25+725-734D"/>
      <sheetName val="MURO PR25+786-792,4D"/>
      <sheetName val="MURO PR25+980D"/>
      <sheetName val="MURO PR25+019,5-PR26+026,8D"/>
      <sheetName val="MURO PR26+026,8-032,7D"/>
      <sheetName val="MURO PR26+032,7-038,7D"/>
      <sheetName val="MURO 4  PR26+038,7-045.9D"/>
      <sheetName val="MURO PR26+059,6-066,4D"/>
      <sheetName val="MURO PR26+132,5-143,4D"/>
      <sheetName val="MURO PR26+159,25-169,38D"/>
      <sheetName val="PR26+290"/>
      <sheetName val="PR26+580-592"/>
      <sheetName val="PR26+844-850"/>
      <sheetName val="PR26+850-856"/>
      <sheetName val="PR26+856-862"/>
      <sheetName val="MURO PR26+870-874"/>
      <sheetName val="MURO PR26+874,3-882,3"/>
      <sheetName val="MURO PR27+128,6-133,33"/>
      <sheetName val="MURO PR27+133,33-139,3D"/>
      <sheetName val="MURO PR27+281.9-287.9"/>
      <sheetName val="MURO PR27+344-352,1"/>
      <sheetName val="MURO PR27+352,1-358,2"/>
      <sheetName val="MURO PR27+358,2-364"/>
      <sheetName val="MURO PR27+364-370"/>
      <sheetName val="MURO PR27+360-374D"/>
      <sheetName val="MURO PR27+388-394I"/>
      <sheetName val="MURO PR27+394-400I "/>
      <sheetName val="MURO PR27+397-404D"/>
      <sheetName val="MURO PR27+457-463D "/>
      <sheetName val="MURO PR27+480,20-488,95D "/>
      <sheetName val="MURO PR27+785-793,6"/>
      <sheetName val="MURO PR27+796,10,800D"/>
      <sheetName val="MURO PR27+819.8-829.95I"/>
      <sheetName val="MURO PR27+820-840D"/>
      <sheetName val="MURO PR27+852-864I"/>
      <sheetName val="MURO PR28+030-041D "/>
      <sheetName val="MURO PR28+060-066.08D"/>
      <sheetName val="MURO PR28+105-111,25D "/>
      <sheetName val="MURO PR28+111,25-115.75D "/>
      <sheetName val="MURO PR28+240-263I"/>
      <sheetName val="MURO PR28+295-300.10D"/>
      <sheetName val="MURO PR28+300.10-306.1D "/>
      <sheetName val="MURO PR28+306.10-312.1D "/>
      <sheetName val="MURO PR28+312.1-318D "/>
      <sheetName val="MURO PR28+318.1-324.1D"/>
      <sheetName val="MURO PR28+652.7-662.7D "/>
      <sheetName val="MURO PR28+662.7D-668.8D"/>
      <sheetName val="MURO PR28+886-892.4D "/>
      <sheetName val="MURO PR28+895-899.5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Resumen"/>
      <sheetName val="TORTA"/>
      <sheetName val="Resum_Pav"/>
      <sheetName val="INVENT.ALC-CUNETAS 90BLB"/>
      <sheetName val="PUENTES Y PONTONES"/>
      <sheetName val="SEÑAL VERTICAL90BLB"/>
      <sheetName val="SEÑAL HORIZONTAL90BLB"/>
      <sheetName val="Tabla"/>
      <sheetName val="CONT_AD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VÍA-CRIT.TECNICO"/>
      <sheetName val="CALIFICACIÓN"/>
      <sheetName val="DAÑOS 8002"/>
      <sheetName val="DAÑOS 4313 "/>
      <sheetName val="DAÑOS 7805"/>
      <sheetName val="DAÑOS 80MG01"/>
      <sheetName val="INVENT.ALC-CUNETAS 8002"/>
      <sheetName val="INV.ALC-CUNET 4313 - 7805"/>
      <sheetName val="INVENT.ALC-CUNET 80MG01"/>
      <sheetName val="SEÑAL VERTICAL 8002"/>
      <sheetName val="SEÑAL VERTICAL 4313"/>
      <sheetName val="SEÑAL VERTICAL 80MG01"/>
      <sheetName val="SEÑAL HORIZONTAL 8002"/>
      <sheetName val="SEÑAL HORIZONTAL 4313"/>
      <sheetName val="SEÑAL HORIZONTAL 80MG01"/>
      <sheetName val="Estado Resumen"/>
      <sheetName val="ESTADO RED"/>
      <sheetName val="CARRETERAS"/>
      <sheetName val="GENERALIDADES "/>
      <sheetName val="5.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o Total"/>
      <sheetName val="Salarios de Referencia"/>
      <sheetName val="Talento Humano"/>
      <sheetName val="Transporte y Viaticos"/>
      <sheetName val="Hoja2"/>
      <sheetName val="Hoja1"/>
      <sheetName val="Hoja3"/>
      <sheetName val="PERSONAL"/>
      <sheetName val="IMPUESTOS"/>
    </sheetNames>
    <sheetDataSet>
      <sheetData sheetId="0"/>
      <sheetData sheetId="1">
        <row r="7">
          <cell r="B7" t="str">
            <v>Directivo 1</v>
          </cell>
        </row>
        <row r="8">
          <cell r="B8" t="str">
            <v>Directivo 2</v>
          </cell>
        </row>
        <row r="9">
          <cell r="B9" t="str">
            <v>Directivo 3</v>
          </cell>
        </row>
        <row r="10">
          <cell r="B10" t="str">
            <v>Directivo 4</v>
          </cell>
        </row>
        <row r="11">
          <cell r="B11" t="str">
            <v>Directivo 5</v>
          </cell>
        </row>
        <row r="12">
          <cell r="B12" t="str">
            <v>Directivo 6</v>
          </cell>
        </row>
        <row r="13">
          <cell r="B13" t="str">
            <v>Directivo 7</v>
          </cell>
        </row>
        <row r="14">
          <cell r="B14" t="str">
            <v>Directivo 8</v>
          </cell>
        </row>
        <row r="15">
          <cell r="B15" t="str">
            <v>Directivo 9</v>
          </cell>
        </row>
        <row r="16">
          <cell r="B16" t="str">
            <v>Directivo 10</v>
          </cell>
        </row>
        <row r="17">
          <cell r="B17" t="str">
            <v>Directivo 11</v>
          </cell>
        </row>
        <row r="18">
          <cell r="B18" t="str">
            <v>Directivo 12</v>
          </cell>
        </row>
        <row r="19">
          <cell r="B19" t="str">
            <v>Directivo 13</v>
          </cell>
        </row>
        <row r="20">
          <cell r="B20" t="str">
            <v>Directivo 14</v>
          </cell>
        </row>
        <row r="21">
          <cell r="B21" t="str">
            <v>Directivo 15</v>
          </cell>
        </row>
        <row r="22">
          <cell r="B22" t="str">
            <v>Directivo 16</v>
          </cell>
        </row>
        <row r="23">
          <cell r="B23" t="str">
            <v>Directivo 17</v>
          </cell>
        </row>
        <row r="24">
          <cell r="B24" t="str">
            <v>Directivo 18</v>
          </cell>
        </row>
        <row r="25">
          <cell r="B25" t="str">
            <v>Directivo 19</v>
          </cell>
        </row>
        <row r="26">
          <cell r="B26" t="str">
            <v>Directivo 20</v>
          </cell>
        </row>
        <row r="27">
          <cell r="B27" t="str">
            <v>Directivo 21</v>
          </cell>
        </row>
        <row r="28">
          <cell r="B28" t="str">
            <v>Directivo 22</v>
          </cell>
        </row>
        <row r="29">
          <cell r="B29" t="str">
            <v>Directivo 23</v>
          </cell>
        </row>
        <row r="30">
          <cell r="B30" t="str">
            <v>Directivo 24</v>
          </cell>
        </row>
        <row r="31">
          <cell r="B31" t="str">
            <v>Directivo 25</v>
          </cell>
        </row>
        <row r="32">
          <cell r="B32" t="str">
            <v>Directivo 26</v>
          </cell>
        </row>
        <row r="33">
          <cell r="B33" t="str">
            <v>Directivo 27</v>
          </cell>
        </row>
        <row r="34">
          <cell r="B34" t="str">
            <v>asesor 1</v>
          </cell>
        </row>
        <row r="35">
          <cell r="B35" t="str">
            <v>asesor 2</v>
          </cell>
        </row>
        <row r="36">
          <cell r="B36" t="str">
            <v>asesor 3</v>
          </cell>
        </row>
        <row r="37">
          <cell r="B37" t="str">
            <v>asesor 4</v>
          </cell>
        </row>
        <row r="38">
          <cell r="B38" t="str">
            <v>asesor 5</v>
          </cell>
        </row>
        <row r="39">
          <cell r="B39" t="str">
            <v>asesor 6</v>
          </cell>
        </row>
        <row r="40">
          <cell r="B40" t="str">
            <v>asesor 7</v>
          </cell>
        </row>
        <row r="41">
          <cell r="B41" t="str">
            <v>asesor 8</v>
          </cell>
        </row>
        <row r="42">
          <cell r="B42" t="str">
            <v>asesor 9</v>
          </cell>
        </row>
        <row r="43">
          <cell r="B43" t="str">
            <v>asesor 10</v>
          </cell>
        </row>
        <row r="44">
          <cell r="B44" t="str">
            <v>asesor 11</v>
          </cell>
        </row>
        <row r="45">
          <cell r="B45" t="str">
            <v>asesor 12</v>
          </cell>
        </row>
        <row r="46">
          <cell r="B46" t="str">
            <v>asesor 13</v>
          </cell>
        </row>
        <row r="47">
          <cell r="B47" t="str">
            <v>asesor 14</v>
          </cell>
        </row>
        <row r="48">
          <cell r="B48" t="str">
            <v>asesor 15</v>
          </cell>
        </row>
        <row r="49">
          <cell r="B49" t="str">
            <v>asesor 16</v>
          </cell>
        </row>
        <row r="50">
          <cell r="B50" t="str">
            <v>asesor 17</v>
          </cell>
        </row>
        <row r="51">
          <cell r="B51" t="str">
            <v>asesor 18</v>
          </cell>
        </row>
        <row r="52">
          <cell r="B52" t="str">
            <v>profesional  1</v>
          </cell>
        </row>
        <row r="53">
          <cell r="B53" t="str">
            <v>profesional  2</v>
          </cell>
        </row>
        <row r="54">
          <cell r="B54" t="str">
            <v>profesional  3</v>
          </cell>
        </row>
        <row r="55">
          <cell r="B55" t="str">
            <v>profesional  4</v>
          </cell>
        </row>
        <row r="56">
          <cell r="B56" t="str">
            <v>profesional  5</v>
          </cell>
        </row>
        <row r="57">
          <cell r="B57" t="str">
            <v>profesional  6</v>
          </cell>
        </row>
        <row r="58">
          <cell r="B58" t="str">
            <v>profesional  7</v>
          </cell>
        </row>
        <row r="59">
          <cell r="B59" t="str">
            <v>profesional  8</v>
          </cell>
        </row>
        <row r="60">
          <cell r="B60" t="str">
            <v>profesional  9</v>
          </cell>
        </row>
        <row r="61">
          <cell r="B61" t="str">
            <v>profesional  10</v>
          </cell>
        </row>
        <row r="62">
          <cell r="B62" t="str">
            <v>profesional  11</v>
          </cell>
        </row>
        <row r="63">
          <cell r="B63" t="str">
            <v>profesional  12</v>
          </cell>
        </row>
        <row r="64">
          <cell r="B64" t="str">
            <v>profesional  13</v>
          </cell>
        </row>
        <row r="65">
          <cell r="B65" t="str">
            <v>profesional  14</v>
          </cell>
        </row>
        <row r="66">
          <cell r="B66" t="str">
            <v>profesional  15</v>
          </cell>
        </row>
        <row r="67">
          <cell r="B67" t="str">
            <v>profesional  16</v>
          </cell>
        </row>
        <row r="68">
          <cell r="B68" t="str">
            <v>profesional  17</v>
          </cell>
        </row>
        <row r="69">
          <cell r="B69" t="str">
            <v>profesional  18</v>
          </cell>
        </row>
        <row r="70">
          <cell r="B70" t="str">
            <v>profesional  19</v>
          </cell>
        </row>
        <row r="71">
          <cell r="B71" t="str">
            <v>profesional  20</v>
          </cell>
        </row>
        <row r="72">
          <cell r="B72" t="str">
            <v>profesional  21</v>
          </cell>
        </row>
        <row r="73">
          <cell r="B73" t="str">
            <v>profesional  22</v>
          </cell>
        </row>
        <row r="74">
          <cell r="B74" t="str">
            <v>profesional  23</v>
          </cell>
        </row>
        <row r="75">
          <cell r="B75" t="str">
            <v>profesional  24</v>
          </cell>
        </row>
        <row r="76">
          <cell r="B76" t="str">
            <v>tecnico 1</v>
          </cell>
        </row>
        <row r="77">
          <cell r="B77" t="str">
            <v>tecnico  2</v>
          </cell>
        </row>
        <row r="78">
          <cell r="B78" t="str">
            <v>tecnico  3</v>
          </cell>
        </row>
        <row r="79">
          <cell r="B79" t="str">
            <v>tecnico  4</v>
          </cell>
        </row>
        <row r="80">
          <cell r="B80" t="str">
            <v>tecnico  5</v>
          </cell>
        </row>
        <row r="81">
          <cell r="B81" t="str">
            <v>tecnico  6</v>
          </cell>
        </row>
        <row r="82">
          <cell r="B82" t="str">
            <v>tecnico  7</v>
          </cell>
        </row>
        <row r="83">
          <cell r="B83" t="str">
            <v>tecnico  8</v>
          </cell>
        </row>
        <row r="84">
          <cell r="B84" t="str">
            <v>tecnico  9</v>
          </cell>
        </row>
        <row r="85">
          <cell r="B85" t="str">
            <v>tecnico  10</v>
          </cell>
        </row>
        <row r="86">
          <cell r="B86" t="str">
            <v>tecnico  11</v>
          </cell>
        </row>
        <row r="87">
          <cell r="B87" t="str">
            <v>tecnico  12</v>
          </cell>
        </row>
        <row r="88">
          <cell r="B88" t="str">
            <v>tecnico  13</v>
          </cell>
        </row>
        <row r="89">
          <cell r="B89" t="str">
            <v>tecnico  14</v>
          </cell>
        </row>
        <row r="90">
          <cell r="B90" t="str">
            <v>tecnico  15</v>
          </cell>
        </row>
        <row r="91">
          <cell r="B91" t="str">
            <v>tecnico  16</v>
          </cell>
        </row>
        <row r="92">
          <cell r="B92" t="str">
            <v>tecnico  17</v>
          </cell>
        </row>
        <row r="93">
          <cell r="B93" t="str">
            <v>tecnico  18</v>
          </cell>
        </row>
        <row r="94">
          <cell r="B94" t="str">
            <v>asistencial  1</v>
          </cell>
        </row>
        <row r="95">
          <cell r="B95" t="str">
            <v>asistencial  2</v>
          </cell>
        </row>
        <row r="96">
          <cell r="B96" t="str">
            <v>asistencial  3</v>
          </cell>
        </row>
        <row r="97">
          <cell r="B97" t="str">
            <v>asistencial  4</v>
          </cell>
        </row>
        <row r="98">
          <cell r="B98" t="str">
            <v>asistencial  5</v>
          </cell>
        </row>
        <row r="99">
          <cell r="B99" t="str">
            <v>asistencial  6</v>
          </cell>
        </row>
        <row r="100">
          <cell r="B100" t="str">
            <v>asistencial  7</v>
          </cell>
        </row>
        <row r="101">
          <cell r="B101" t="str">
            <v>asistencial  8</v>
          </cell>
        </row>
        <row r="102">
          <cell r="B102" t="str">
            <v>asistencial  9</v>
          </cell>
        </row>
        <row r="103">
          <cell r="B103" t="str">
            <v>asistencial  10</v>
          </cell>
        </row>
        <row r="104">
          <cell r="B104" t="str">
            <v>asistencial  11</v>
          </cell>
        </row>
        <row r="105">
          <cell r="B105" t="str">
            <v>asistencial  12</v>
          </cell>
        </row>
        <row r="106">
          <cell r="B106" t="str">
            <v>asistencial  13</v>
          </cell>
        </row>
        <row r="107">
          <cell r="B107" t="str">
            <v>asistencial  14</v>
          </cell>
        </row>
        <row r="108">
          <cell r="B108" t="str">
            <v>asistencial  15</v>
          </cell>
        </row>
        <row r="109">
          <cell r="B109" t="str">
            <v>asistencial  16</v>
          </cell>
        </row>
        <row r="110">
          <cell r="B110" t="str">
            <v>asistencial  17</v>
          </cell>
        </row>
        <row r="111">
          <cell r="B111" t="str">
            <v>asistencial  18</v>
          </cell>
        </row>
        <row r="112">
          <cell r="B112" t="str">
            <v>asistencial  19</v>
          </cell>
        </row>
        <row r="113">
          <cell r="B113" t="str">
            <v>asistencial  20</v>
          </cell>
        </row>
        <row r="114">
          <cell r="B114" t="str">
            <v>asistencial  21</v>
          </cell>
        </row>
        <row r="115">
          <cell r="B115" t="str">
            <v>asistencial  22</v>
          </cell>
        </row>
        <row r="116">
          <cell r="B116" t="str">
            <v>asistencial  23</v>
          </cell>
        </row>
        <row r="117">
          <cell r="B117" t="str">
            <v>asistencial  24</v>
          </cell>
        </row>
        <row r="118">
          <cell r="B118" t="str">
            <v>asistencial  25</v>
          </cell>
        </row>
        <row r="119">
          <cell r="B119" t="str">
            <v>asistencial  26</v>
          </cell>
        </row>
        <row r="120">
          <cell r="B120" t="str">
            <v>SMMLV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C-Examenes médicos"/>
      <sheetName val="Simulación Presupuesto"/>
      <sheetName val="Cons Cotizac - Examenes médicos"/>
      <sheetName val="Salud Ocup Andes"/>
      <sheetName val="FAMISALEM IPS"/>
      <sheetName val="UNIMSALUD"/>
      <sheetName val="S.E.I. LTDA."/>
      <sheetName val="COLSUBSIDIO"/>
      <sheetName val="CM 54 Y CIA LTDA"/>
      <sheetName val="Tablas"/>
      <sheetName val="SDC-Examenes_médicos"/>
      <sheetName val="Simulación_Presupuesto"/>
      <sheetName val="Cons_Cotizac_-_Examenes_médicos"/>
      <sheetName val="Salud_Ocup_Andes"/>
      <sheetName val="FAMISALEM_IPS"/>
      <sheetName val="S_E_I__LTDA_"/>
      <sheetName val="CM_54_Y_CIA_LTDA"/>
      <sheetName val="CONFIGURACIÓN"/>
      <sheetName val="CALENDARIO"/>
      <sheetName val="DATOS ENTRADA"/>
      <sheetName val="COSTES NO SSPP"/>
      <sheetName val="HW&amp;SW"/>
      <sheetName val="DATOS MAESTROS"/>
      <sheetName val="TASAS"/>
      <sheetName val="Cash Flow (COP)"/>
      <sheetName val="DASHBOARD"/>
      <sheetName val="PARÁMETROS"/>
    </sheetNames>
    <sheetDataSet>
      <sheetData sheetId="0"/>
      <sheetData sheetId="1">
        <row r="14">
          <cell r="C14" t="str">
            <v>Exámenes médicos ocupacionales</v>
          </cell>
        </row>
      </sheetData>
      <sheetData sheetId="2">
        <row r="12">
          <cell r="M12" t="str">
            <v>Promedio Simple</v>
          </cell>
          <cell r="N12" t="str">
            <v>Media Geometrica</v>
          </cell>
          <cell r="O12" t="str">
            <v>Media Armonica</v>
          </cell>
          <cell r="P12" t="str">
            <v xml:space="preserve">Promedio de las Tres mas bajas </v>
          </cell>
          <cell r="Q12" t="str">
            <v>Promedio sin extremos</v>
          </cell>
          <cell r="R12" t="str">
            <v>Promedio Acotado por la desviación estandar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>
        <row r="14">
          <cell r="C14" t="str">
            <v>Exámenes médicos ocupacionales</v>
          </cell>
        </row>
      </sheetData>
      <sheetData sheetId="12">
        <row r="12">
          <cell r="M12" t="str">
            <v>Promedio Simple</v>
          </cell>
        </row>
      </sheetData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INDICMICROEMP"/>
      <sheetName val="#¡REF"/>
      <sheetName val="\a  aaInformación GRUPO 4\A MIn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Base Muestras"/>
      <sheetName val="Formulario N° 4"/>
      <sheetName val="EQUIPO"/>
      <sheetName val="otros"/>
      <sheetName val="PRESUPUEST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Res-Accide-10"/>
      <sheetName val="\A\a  aaInformación GRUPO 4\A M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Documents and Settings\Pedro "/>
      <sheetName val="\\Ing-her"/>
      <sheetName val="\\Escritorio\amv 2011\a  aaInfo"/>
      <sheetName val="\Users\cmeza\Documents\INVIAS\D"/>
      <sheetName val="\Documents and Settings\jviteri"/>
      <sheetName val="[aCCIDENTES DE 1995 - 1996.xls]"/>
      <sheetName val="\AMV _ no borrar\PRESUPUESTOS\a"/>
      <sheetName val="\I\AMV _ no borrar\PRESUPUESTOS"/>
      <sheetName val="\G\I\AMV _ no borrar\PRESUPUEST"/>
      <sheetName val="\G\A\a  aaInformación GRUPO 4\A"/>
      <sheetName val="\\Giovanni\administracion vial\"/>
      <sheetName val="\MONTO AGOTABLE 2010\a  aaInfor"/>
      <sheetName val="\Users\avargase\AppData\Local\M"/>
      <sheetName val="\Mini HP Enero 2015\Proyectos i"/>
      <sheetName val="\C\Users\avargase\AppData\Local"/>
      <sheetName val="\Volumes\USB PIOLIN\Escritorio\"/>
      <sheetName val="Lista obra"/>
      <sheetName val="\Users\Administrador\Desktop\AM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  <sheetName val="PR 1"/>
      <sheetName val="Insumos"/>
      <sheetName val="Analisis Mano de Obra"/>
      <sheetName val="SEÑALIZACION CINTA"/>
      <sheetName val="TUBERIA DESAGUE DE 2&quot;"/>
      <sheetName val="TUBERIA  DE SUCCIÓN DE 2"/>
      <sheetName val="TUBERIA DE PRESIÓN 1 1-2 RDE21"/>
      <sheetName val="TUBERIA DE 1 1-2"/>
      <sheetName val="CODO DE 1 1 2&quot;X90°"/>
      <sheetName val="VALBULA DE PASO DE 2&quot;"/>
      <sheetName val="VALBULA DE CIERRE DE 1 1 2&quot; "/>
      <sheetName val="TANQUE HIDROACUMULADOR"/>
      <sheetName val="ELECTROBOMBAS CENTRIFUGAS"/>
      <sheetName val="LOSA SUPERIOR DEL TANQUE "/>
      <sheetName val="PAREDES DEL TANQUE"/>
      <sheetName val="LOSA DE FONDO DEL TANQUE"/>
      <sheetName val="SOLADO DE LIMP. 2500 PSI"/>
      <sheetName val="CUPULAS TRAG 4X3"/>
      <sheetName val="SALIDA SONIDO"/>
      <sheetName val="CANAL EN LAMINA GALV"/>
      <sheetName val="CUBIERTA LUXALON"/>
      <sheetName val="TENDIDO DE CABLE No.8 "/>
      <sheetName val="VAR. COBRE 2.44X5-8"/>
      <sheetName val="CAJA EN MAMPOSTERÍA"/>
      <sheetName val="CAJA DE PASO METÁLICA"/>
      <sheetName val="BAJANTE ACOM. ELECTRICA 1&quot;"/>
      <sheetName val="SISTEMA DE TIERRA Y MALLA"/>
      <sheetName val="CERTIFICADO DE RECIBO"/>
      <sheetName val="TRAMITE APROBAR"/>
      <sheetName val="APLIQUE DE 25W"/>
      <sheetName val="LUMINARIA FLUORESCENTE DE 2X32W"/>
      <sheetName val="LÁMPARA METAL HALIDE 250W"/>
      <sheetName val="DUCTO PVC DE 3&quot;"/>
      <sheetName val="DUCTO PVC DE 1&quot;"/>
      <sheetName val="TENDIDO DE ACOMETIDA BIFÁSICA"/>
      <sheetName val="TELERRUPTOR BIPOLAR DE 16 AM"/>
      <sheetName val="TABLERO MINIPRAGMA DE 12 C"/>
      <sheetName val="AUTOMÁTICO INDUSTRIAL"/>
      <sheetName val="AUTOMÁTICO TIPO RIEL 2"/>
      <sheetName val="AUTOMÁTICO TIPO RIEL 1"/>
      <sheetName val="SALIDA PARA PULSADOR"/>
      <sheetName val="SALIDA TOMA MONOFACISA 10"/>
      <sheetName val="SALIDA TOMA MONOFASICA 12"/>
      <sheetName val="SALIDA PARA APLIQUE"/>
      <sheetName val="SALIDA LAMPARA FLUORESCENTE"/>
      <sheetName val="DERIVACION DE LUMINARIA"/>
      <sheetName val="SALIDA PARA LÁMPARA METAL"/>
      <sheetName val="Transformador 25 KVA"/>
      <sheetName val="Acometida Subt Baja Tensión"/>
      <sheetName val="Puesta a Tierra"/>
      <sheetName val="Tablero Bifasico 24 Circuitos"/>
      <sheetName val="Salida Luminaria Cerrada"/>
      <sheetName val="Salida Toma 120 V"/>
      <sheetName val="Salida Toma 220 V"/>
      <sheetName val="Tendido Alumbrado Publico"/>
      <sheetName val="Ducto Tuberia Conduit PVC 3 -4"/>
      <sheetName val="Sumin e Inst luminaria Brika"/>
      <sheetName val="Sumin e Inst luminaria Cerrada"/>
      <sheetName val="Sumin e Inst Poste ITO"/>
      <sheetName val="Sumin y mont Caja metal"/>
      <sheetName val="Sardinel prefabricado Tipo A"/>
      <sheetName val="LIMPIEZA Y DESCAPOTE"/>
      <sheetName val="LOCALIZACIÓN Y REPLANTEO"/>
      <sheetName val="DEMOLICON DE MUROS"/>
      <sheetName val="EXCAVACION MANUAL"/>
      <sheetName val="Demolicion de Graderias Exist"/>
      <sheetName val="RELLENO BASE GRANULAR"/>
      <sheetName val="RELLENO TIERRA NEGRA"/>
      <sheetName val="EMPRADIZACIÓN"/>
      <sheetName val="CONCRETO DE LIMPIEZA"/>
      <sheetName val="ZAPATAS"/>
      <sheetName val="VIGA DE CIMIENTO"/>
      <sheetName val="COLUMNAS"/>
      <sheetName val="VIGA AEREA"/>
      <sheetName val="GRADERIAS"/>
      <sheetName val="CERCHAS CELOSIA"/>
      <sheetName val="CORREAS"/>
      <sheetName val="Sum e Inst de Medidor"/>
      <sheetName val="Sum e Inst de lavamanos de empo"/>
      <sheetName val="Muros divisorios bloque No. 4"/>
      <sheetName val="Pañete sobre muros"/>
      <sheetName val="Pintura tipo koraza"/>
      <sheetName val="Ceramica 30x30, incluye win "/>
      <sheetName val="Granito Pulido"/>
      <sheetName val="Bordillos ducha ceram."/>
      <sheetName val="poceta de aseo en granito"/>
      <sheetName val="Alistado de piso mortero imp."/>
      <sheetName val="Piso en baldosa de granito"/>
      <sheetName val="media caña en granito"/>
      <sheetName val="Alfajia a la vista"/>
      <sheetName val="Tubería PVCS 2&quot; "/>
      <sheetName val="Tuberia aguas lluvias bajante"/>
      <sheetName val="Tuberia PVC aguas lluvias 3&quot;"/>
      <sheetName val="Puntos Hidráulicos 1 2&quot; "/>
      <sheetName val="tuberia pvc ag lluvia 4&quot;"/>
      <sheetName val="tuberia pvc corrugada 6&quot; "/>
      <sheetName val="tuberia pvc corrugada 8&quot; "/>
      <sheetName val="Tubería PVC 6&quot; Tipo Fort"/>
      <sheetName val="FILTRO DRENAJE 4&quot;"/>
      <sheetName val="FILTRO DRENAJE 6&quot;"/>
      <sheetName val="FILTRO DRENAJE 8&quot;"/>
      <sheetName val="Tubería PVC 4&quot; corrugada AN"/>
      <sheetName val="Tuberia PVC 6&quot; Corrugada AN"/>
      <sheetName val="Tuberia PVC 8&quot; Corrugada AN"/>
      <sheetName val="Tubería PVC 3&quot; sanitaria"/>
      <sheetName val="Tubería PVC 4&quot; sanitaria"/>
      <sheetName val="Registro RW de 1&quot;"/>
      <sheetName val="Registro RW de 1 1 2&quot;"/>
      <sheetName val="Válvula de corte tipo RW 3 ,4&quot; "/>
      <sheetName val="Sum e inst. lavamanos de colg"/>
      <sheetName val="Sum e inst. lavaplatos"/>
      <sheetName val="Tubería PVC san 2&quot; "/>
      <sheetName val="Puntos Sanitarios 2&quot; "/>
      <sheetName val="Puntos Sanitarios 4&quot;  "/>
      <sheetName val="TUBERIA PVC V D  3&quot; "/>
      <sheetName val="TUBERIA PVC VD 4&quot;"/>
      <sheetName val="TUBERIA PVC V D  3&quot; A. LL"/>
      <sheetName val="TERMINAL DE VENTILACIÓN D  3&quot; "/>
      <sheetName val="TUBERIA PVCP 1 1- 2&quot; "/>
      <sheetName val="TUBERIA PVC P D  1- 2&quot;"/>
      <sheetName val="Tuberioa PVC 3- 4&quot; "/>
      <sheetName val="TUBERIA PVC P D  1&quot;"/>
      <sheetName val="TUBERIA PVC P D  1 1-2&quot;"/>
      <sheetName val="CAJA PLASTICA PARA VALVULAS "/>
      <sheetName val="Sum. e inst. Inodoro tanque"/>
      <sheetName val="Sum. e inst. orinal de llave"/>
      <sheetName val="Sum. e inst. ducha"/>
      <sheetName val="Sum. e inst. sanitario niño"/>
      <sheetName val="Canal en lamina galv cal 20"/>
      <sheetName val="Ventana con marco lam."/>
      <sheetName val="Ventana con marco corrediza"/>
      <sheetName val="Puerta doble con marco"/>
      <sheetName val="Puerta division baño 1,12x1,60"/>
      <sheetName val="Puerta division baño 60x1,60"/>
      <sheetName val="Puerta con marco entamborada"/>
      <sheetName val="Espejo en cristal 4 mm"/>
      <sheetName val="Espejo en cristal 4 mm con marc"/>
      <sheetName val="Excavación a maquina"/>
      <sheetName val="Cerramiento exterior"/>
      <sheetName val="\Users\USUARIO\Downloads\a  aaI"/>
      <sheetName val="SEGUIM Y REPROG MES 1 (2)"/>
      <sheetName val="Inicio"/>
      <sheetName val="Conceptos básicos"/>
      <sheetName val="Introducción a las funciones"/>
      <sheetName val="PROMEDIO"/>
      <sheetName val="MIN y MAX"/>
      <sheetName val="Fecha y hora"/>
      <sheetName val="Unir texto y números"/>
      <sheetName val="Instrucciones SI"/>
      <sheetName val="BUSCARV"/>
      <sheetName val="Funciones condicionales"/>
      <sheetName val="Asistente para funciones"/>
      <sheetName val="Errores de fórmula"/>
      <sheetName val="Obtener más información"/>
      <sheetName val="_a  aaInformación GRUPO 4_A MIn"/>
      <sheetName val="Hoja1 (2)"/>
      <sheetName val="Hoja1 (3)"/>
      <sheetName val="precios-básicos2002"/>
      <sheetName val="APUs"/>
      <sheetName val="\Users\HP\AppData\Local\Microso"/>
      <sheetName val="aCCIDENTES_DE_1995_-_199633"/>
      <sheetName val="aCCIDENTES_DE_1995_-_1996_xls10"/>
      <sheetName val="aCCIDENTES_DE_1995_-_199634"/>
      <sheetName val="aCCIDENTES_DE_1995_-_1996_xls11"/>
      <sheetName val="aCCIDENTES_DE_1995_-_199635"/>
      <sheetName val="aCCIDENTES_DE_1995_-_1996_xls12"/>
      <sheetName val="aCCIDENTES_DE_1995_-_199636"/>
      <sheetName val="aCCIDENTES_DE_1995_-_1996_xls13"/>
      <sheetName val="SUB_APU2"/>
      <sheetName val="Datos_Básicos2"/>
      <sheetName val="aCCIDENTES_DE_1995_-_199637"/>
      <sheetName val="aCCIDENTES_DE_1995_-_1996_xls14"/>
      <sheetName val="SUB_APU3"/>
      <sheetName val="ACTA_DE_MODIFICACION__(2)3"/>
      <sheetName val="\a__aaInformación_GRUPO_4\A_MI3"/>
      <sheetName val="Datos_Básicos3"/>
      <sheetName val="#REF"/>
      <sheetName val="EQUIPOS"/>
      <sheetName val="MANO DE OBRA"/>
      <sheetName val="TRANSPORTE"/>
      <sheetName val="_aCCIDENTES_DE_1995___1996_xl_2"/>
      <sheetName val="//ccefici"/>
      <sheetName val="//d.docs.live.net/a  aaInformac"/>
      <sheetName val="_aCCIDENTES_DE_1995___1996_xl_3"/>
      <sheetName val="_aCCIDENTES_DE_1995___1996_xl_4"/>
      <sheetName val="_aCCIDENTES_DE_1995___1996_xl_6"/>
      <sheetName val="_aCCIDENTES_DE_1995___1996_xl_5"/>
      <sheetName val="_aCCIDENTES_DE_1995___1996_xl_7"/>
      <sheetName val="_aCCIDENTES_DE_1995___1996_xl_8"/>
      <sheetName val="_aCCIDENTES_DE_1995___1996_xl_9"/>
      <sheetName val="_aCCIDENTES_DE_1995___1996_x_11"/>
      <sheetName val="_aCCIDENTES_DE_1995___1996_x_10"/>
      <sheetName val="_aCCIDENTES_DE_1995___1996_x_12"/>
      <sheetName val="_aCCIDENTES_DE_1995___1996_x_13"/>
      <sheetName val="_aCCIDENTES_DE_1995___1996_x_14"/>
      <sheetName val="_aCCIDENTES_DE_1995___1996_x_18"/>
      <sheetName val="_aCCIDENTES_DE_1995___1996_x_15"/>
      <sheetName val="_aCCIDENTES_DE_1995___1996_x_16"/>
      <sheetName val="_aCCIDENTES_DE_1995___1996_x_17"/>
      <sheetName val="_aCCIDENTES_DE_1995___1996_x_19"/>
      <sheetName val="_aCCIDENTES_DE_1995___1996_x_26"/>
      <sheetName val="_aCCIDENTES_DE_1995___1996_x_20"/>
      <sheetName val="_aCCIDENTES_DE_1995___1996_x_21"/>
      <sheetName val="_aCCIDENTES_DE_1995___1996_x_22"/>
      <sheetName val="_aCCIDENTES_DE_1995___1996_x_23"/>
      <sheetName val="_aCCIDENTES_DE_1995___1996_x_25"/>
      <sheetName val="_aCCIDENTES_DE_1995___1996_x_24"/>
      <sheetName val="_aCCIDENTES_DE_1995___1996_x_37"/>
      <sheetName val="_aCCIDENTES_DE_1995___1996_x_28"/>
      <sheetName val="_aCCIDENTES_DE_1995___1996_x_27"/>
      <sheetName val="_aCCIDENTES_DE_1995___1996_x_29"/>
      <sheetName val="_aCCIDENTES_DE_1995___1996_x_34"/>
      <sheetName val="_aCCIDENTES_DE_1995___1996_x_32"/>
      <sheetName val="_aCCIDENTES_DE_1995___1996_x_30"/>
      <sheetName val="_aCCIDENTES_DE_1995___1996_x_31"/>
      <sheetName val="_aCCIDENTES_DE_1995___1996_x_33"/>
      <sheetName val="_aCCIDENTES_DE_1995___1996_x_35"/>
      <sheetName val="_aCCIDENTES_DE_1995___1996_x_36"/>
      <sheetName val="LISTADO "/>
      <sheetName val="M.O."/>
      <sheetName val="aCCIDENTES_DE_1995_-_199638"/>
      <sheetName val="aCCIDENTES_DE_1995_-_1996_xls15"/>
      <sheetName val="SUB_APU4"/>
      <sheetName val="ACTA_DE_MODIFICACION__(2)4"/>
      <sheetName val="\a__aaInformación_GRUPO_4\A_MI4"/>
      <sheetName val="Datos_Básicos4"/>
      <sheetName val="aCCIDENTES_DE_1995_-_199639"/>
      <sheetName val="aCCIDENTES_DE_1995_-_199640"/>
      <sheetName val="aCCIDENTES_DE_1995_-_1996_xls16"/>
      <sheetName val="SUB_APU5"/>
      <sheetName val="ACTA_DE_MODIFICACION__(2)5"/>
      <sheetName val="\a__aaInformación_GRUPO_4\A_MI5"/>
      <sheetName val="Datos_Básicos5"/>
      <sheetName val="aCCIDENTES_DE_1995_-_199641"/>
      <sheetName val="aCCIDENTES_DE_1995_-_1996_xls17"/>
      <sheetName val="SUB_APU6"/>
      <sheetName val="ACTA_DE_MODIFICACION__(2)6"/>
      <sheetName val="\a__aaInformación_GRUPO_4\A_MI6"/>
      <sheetName val="Datos_Básicos6"/>
      <sheetName val="aCCIDENTES_DE_1995_-_199642"/>
      <sheetName val="aCCIDENTES_DE_1995_-_199644"/>
      <sheetName val="aCCIDENTES_DE_1995_-_1996_xls19"/>
      <sheetName val="SUB_APU8"/>
      <sheetName val="ACTA_DE_MODIFICACION__(2)8"/>
      <sheetName val="\a__aaInformación_GRUPO_4\A_MI8"/>
      <sheetName val="Datos_Básicos8"/>
      <sheetName val="aCCIDENTES_DE_1995_-_199643"/>
      <sheetName val="aCCIDENTES_DE_1995_-_1996_xls18"/>
      <sheetName val="SUB_APU7"/>
      <sheetName val="ACTA_DE_MODIFICACION__(2)7"/>
      <sheetName val="\a__aaInformación_GRUPO_4\A_MI7"/>
      <sheetName val="Datos_Básicos7"/>
      <sheetName val="aCCIDENTES_DE_1995_-_199645"/>
      <sheetName val="aCCIDENTES_DE_1995_-_1996_xls20"/>
      <sheetName val="SUB_APU9"/>
      <sheetName val="ACTA_DE_MODIFICACION__(2)9"/>
      <sheetName val="\a__aaInformación_GRUPO_4\A_MI9"/>
      <sheetName val="Datos_Básicos9"/>
      <sheetName val=" ACTA FINAL + MODIFICATORIA "/>
      <sheetName val="HISTORICOS FUEL OIL EXP"/>
      <sheetName val="ACTA No.1 "/>
      <sheetName val="AC2-AG96"/>
      <sheetName val="MURO PR25+221-235"/>
      <sheetName val="MURO PR25+261-267"/>
      <sheetName val="COSTOS UNITARIOS"/>
      <sheetName val="CA-2909"/>
      <sheetName val="G.G"/>
      <sheetName val="MURO PR25+267-273"/>
      <sheetName val="MURO PR25+273-277"/>
      <sheetName val="MURO PR25+407,20-409,90"/>
      <sheetName val="MURO PR25+409,90-416,40"/>
      <sheetName val="MURO PR25+435-447"/>
      <sheetName val="MURO PR25+557,5-572.56I"/>
      <sheetName val="MURO PR25+572.56-576.56I"/>
      <sheetName val="MURO PR25+565-571D"/>
      <sheetName val="MURO PR25+587.5-596.5I"/>
      <sheetName val="MURO PR25+600-607,1I"/>
      <sheetName val="MURO PR25+607,1-614,1"/>
      <sheetName val="MURO PR25+725-734D"/>
      <sheetName val="MURO PR25+786-792,4D"/>
      <sheetName val="MURO PR25+980D"/>
      <sheetName val="MURO PR25+019,5-PR26+026,8D"/>
      <sheetName val="MURO PR26+026,8-032,7D"/>
      <sheetName val="MURO PR26+032,7-038,7D"/>
      <sheetName val="MURO 4  PR26+038,7-045.9D"/>
      <sheetName val="MURO PR26+059,6-066,4D"/>
      <sheetName val="MURO PR26+132,5-143,4D"/>
      <sheetName val="MURO PR26+159,25-169,38D"/>
      <sheetName val="PR26+290"/>
      <sheetName val="PR26+580-592"/>
      <sheetName val="PR26+844-850"/>
      <sheetName val="PR26+850-856"/>
      <sheetName val="PR26+856-862"/>
      <sheetName val="MURO PR26+870-874"/>
      <sheetName val="MURO PR26+874,3-882,3"/>
      <sheetName val="MURO PR27+128,6-133,33"/>
      <sheetName val="MURO PR27+133,33-139,3D"/>
      <sheetName val="MURO PR27+281.9-287.9"/>
      <sheetName val="MURO PR27+344-352,1"/>
      <sheetName val="MURO PR27+352,1-358,2"/>
      <sheetName val="MURO PR27+358,2-364"/>
      <sheetName val="MURO PR27+364-370"/>
      <sheetName val="MURO PR27+360-374D"/>
      <sheetName val="MURO PR27+388-394I"/>
      <sheetName val="MURO PR27+394-400I "/>
      <sheetName val="MURO PR27+397-404D"/>
      <sheetName val="MURO PR27+457-463D "/>
      <sheetName val="MURO PR27+480,20-488,95D "/>
      <sheetName val="MURO PR27+785-793,6"/>
      <sheetName val="MURO PR27+796,10,800D"/>
      <sheetName val="MURO PR27+819.8-829.95I"/>
      <sheetName val="MURO PR27+820-840D"/>
      <sheetName val="MURO PR27+852-864I"/>
      <sheetName val="MURO PR28+030-041D "/>
      <sheetName val="MURO PR28+060-066.08D"/>
      <sheetName val="MURO PR28+105-111,25D "/>
      <sheetName val="MURO PR28+111,25-115.75D "/>
      <sheetName val="MURO PR28+240-263I"/>
      <sheetName val="MURO PR28+295-300.10D"/>
      <sheetName val="MURO PR28+300.10-306.1D "/>
      <sheetName val="MURO PR28+306.10-312.1D "/>
      <sheetName val="MURO PR28+312.1-318D "/>
      <sheetName val="MURO PR28+318.1-324.1D"/>
      <sheetName val="MURO PR28+652.7-662.7D "/>
      <sheetName val="MURO PR28+662.7D-668.8D"/>
      <sheetName val="MURO PR28+886-892.4D "/>
      <sheetName val="MURO PR28+895-899.5"/>
      <sheetName val="DUB-823"/>
      <sheetName val="GPI 526"/>
      <sheetName val="SKJ452"/>
      <sheetName val="ITA878"/>
      <sheetName val="AEA-944"/>
      <sheetName val="XXJ617"/>
      <sheetName val="SNG_855"/>
      <sheetName val="VEA 374"/>
      <sheetName val="HFB024"/>
      <sheetName val="PAJ825"/>
      <sheetName val="0. PORTADA"/>
      <sheetName val="1. FICHA INFORMATIVA"/>
      <sheetName val="PERSONAL"/>
      <sheetName val="2 y 3.  ESTADO"/>
      <sheetName val="4.  REG FOT."/>
      <sheetName val="4 reg Fot 2"/>
      <sheetName val="5.  INF. FINANCIERO"/>
      <sheetName val="6.  POLIZAS"/>
      <sheetName val="7.  BALANCE ACTIVIDADES"/>
      <sheetName val="8.  LIQUIDACION"/>
      <sheetName val="9. LISTA DE CHEQUEO"/>
      <sheetName val="GESPROY"/>
      <sheetName val="Hoja2"/>
      <sheetName val="Hoja3"/>
      <sheetName val="INTERVENCION"/>
      <sheetName val="CAMBIA"/>
      <sheetName val="ACTA 9 (Espacio publico)"/>
      <sheetName val="ACTA 9  (VIAS)"/>
      <sheetName val="ACTA PIPMA 9"/>
      <sheetName val="PREACTA PIPMA 8 A-B-C-D-E y F "/>
      <sheetName val="1.4 Excavaciones a mano EP "/>
      <sheetName val="SALVEDAD 9"/>
      <sheetName val="TRANSPORTES (1)"/>
      <sheetName val="TRANSPORTES (2)"/>
      <sheetName val="1.4 Excavaciones a mano VIAS"/>
      <sheetName val="1.4 EXCAV PEP BARRIO BOLIVAR"/>
      <sheetName val="1.4 EXCAV PEP FRANCISCA"/>
      <sheetName val="2.1 Demolic anden PEP BOLIVAR"/>
      <sheetName val="2.1 Demol anden PEP FRCANAS"/>
      <sheetName val="2,2 Demolicion sardinel (EP) "/>
      <sheetName val="2.5 Excavaciones"/>
      <sheetName val="2.12 demolic pep bbolivar1"/>
      <sheetName val="3.1 conformacion"/>
      <sheetName val="3,2 Base "/>
      <sheetName val="3,3 Sub base"/>
      <sheetName val="NP 54 MDC-19"/>
      <sheetName val=" 3.11 NP68 MDC19"/>
      <sheetName val="3.14 Tpte Base"/>
      <sheetName val="3,15 Tpte Sub base1"/>
      <sheetName val="NP2 MAT de mejoramiento"/>
      <sheetName val="3.16 Tpte mat  mejoramiento"/>
      <sheetName val="3.17  TPTE MDC 19"/>
      <sheetName val="NP55 TRANSPORTE MDC-19 CHR"/>
      <sheetName val="3.19 ACERO DE REFUERZO 420 (1)"/>
      <sheetName val="3.22 Acero pasajunta y anclaje"/>
      <sheetName val="4.1 RELLENO MAT. ANDEN 8"/>
      <sheetName val="4.1 rell pep frcnas"/>
      <sheetName val="4.1 rell bbolivar"/>
      <sheetName val="TRANSPORTES"/>
      <sheetName val="4.3 anden B40"/>
      <sheetName val="4.3 Anden B40 frcnas"/>
      <sheetName val="4.16A PARADERO FRANCISCANAS"/>
      <sheetName val="4.16D PARADERO B.BOLIVAR"/>
      <sheetName val=" 4.3i-4.4i-4.51i  TPTES B40 "/>
      <sheetName val=" 4.13i-4.43i-4.44i tpte bordill"/>
      <sheetName val="4.16.13.9 S.E.I DURANTA"/>
      <sheetName val="4.4 EMPRADIZACIÓN"/>
      <sheetName val="4.4 prado pep bbolivar"/>
      <sheetName val="4.4 prado pep frcnas"/>
      <sheetName val="4,41 BORDILLO A80 (EP)"/>
      <sheetName val="4,43 SARDINEL A-10"/>
      <sheetName val="4,44 SARDINEL A-170 FALTANTE"/>
      <sheetName val="5.3 SEÑAL VTCAL"/>
      <sheetName val="5.4 SEÑAL BANDERA"/>
      <sheetName val="5.6 TACHAS REFLECTIVAS"/>
      <sheetName val="8.3 Reposicion Sumidero sencill"/>
      <sheetName val="8.5 EMPALME SUMIDEROS"/>
      <sheetName val="8.7 DEMOLICION SUMIDEROS"/>
      <sheetName val="NP1 Corte Pav DISCO"/>
      <sheetName val="NP5 Demolicion losa concret"/>
      <sheetName val="N.P 05  demol losas ccto BBoliv"/>
      <sheetName val="NP30 Tuberia PVC 10&quot; sumideros"/>
      <sheetName val="NP37 Sumidero sencillo"/>
      <sheetName val="NP50 Demolicion T. Recamara"/>
      <sheetName val="NP53 SELLO DE JUNTAS MORTERO"/>
      <sheetName val="NP55 IMPRIMANTE ML"/>
      <sheetName val="NP56 IMPRIMANTE M2"/>
      <sheetName val="NP 57  VTCAL con CURVA"/>
      <sheetName val="NP60 DEMARCACION VIAL ML"/>
      <sheetName val="NP61 DEMARCACIÓN VIAL  M2"/>
      <sheetName val="ESTADO VÍA-CRIT.TECNICO"/>
      <sheetName val="ACTA No.5"/>
      <sheetName val="ACTA MAYORES - GENERAL"/>
      <sheetName val="Excavación - San Bernardo"/>
      <sheetName val="Solados - San Bernardo"/>
      <sheetName val="Bases - San Bernardo"/>
      <sheetName val="Placa - San Bernardo"/>
      <sheetName val="Elevaciones - San Bernardo"/>
      <sheetName val="Vigas - San Bernardo"/>
      <sheetName val="Neopreno - San Bernardo"/>
      <sheetName val="Acero - San Bernardo"/>
      <sheetName val="Pilote - San Bernardo"/>
      <sheetName val="Pilote - Caqueza"/>
      <sheetName val="Dren tuberia - San bernardo"/>
      <sheetName val="relleno sitio - San bernardo"/>
      <sheetName val="relleno recebo - San bernardo"/>
      <sheetName val="Baranda - San bernardo"/>
      <sheetName val="Acero A36- San Bernardo"/>
      <sheetName val="Excavación - Caqueza"/>
      <sheetName val="Solados - Caqueza"/>
      <sheetName val="Bases - Caqueza"/>
      <sheetName val="Elevaciones - Caqueza"/>
      <sheetName val="Placa - Caqueza"/>
      <sheetName val="Vigas - Caqueza"/>
      <sheetName val="Neopreno - Caqueza"/>
      <sheetName val="Acero - Caqueza"/>
      <sheetName val="Dren tuberia - Caqueza"/>
      <sheetName val="relleno sitio - Caqueza"/>
      <sheetName val="Preesfuerzo - Caqueza"/>
      <sheetName val="Acero A36- Caqueza"/>
      <sheetName val="relleno Estructuras - Caqueza"/>
      <sheetName val="Excavación - Gama"/>
      <sheetName val="Solados - Gama"/>
      <sheetName val="Bases - Gama "/>
      <sheetName val="Elevaciones - Gama"/>
      <sheetName val="Placas - Gama"/>
      <sheetName val="Vigas - Gama "/>
      <sheetName val="Neopreno - Gama"/>
      <sheetName val="Acero - Gama"/>
      <sheetName val="Dren tuberia - Gama"/>
      <sheetName val="relleno sitio - Gama"/>
      <sheetName val="relleno Recebo - Gama"/>
      <sheetName val="Baranda - Gama"/>
      <sheetName val="Pilote - Gama"/>
      <sheetName val="Acero A36- Gama"/>
      <sheetName val="Demolición concreto - Gama"/>
      <sheetName val="Demolición de estructura - Gama"/>
      <sheetName val="Solados - Belen"/>
      <sheetName val="Bases - Belen"/>
      <sheetName val="Elevaciones - Belen"/>
      <sheetName val="Placa - Belen"/>
      <sheetName val="Neopreno - Belen"/>
      <sheetName val="Acero - Belen"/>
      <sheetName val="Vigas - Belen"/>
      <sheetName val="Dren tuberia - Belen"/>
      <sheetName val="relleno recebo - Belen"/>
      <sheetName val="Baranda - Belen"/>
      <sheetName val="Acero A36- Belen"/>
      <sheetName val="Demolición - Belen"/>
      <sheetName val="Bases - Junca"/>
      <sheetName val="Excavación - Belen"/>
      <sheetName val="Pilote - Belen"/>
      <sheetName val="Cuneta - Junca"/>
      <sheetName val="Placa - junca"/>
      <sheetName val="acero - junca"/>
      <sheetName val="Neopreno - Junca"/>
      <sheetName val="Dren tuberia - junca"/>
      <sheetName val="relleno - junca"/>
      <sheetName val="Baranda - Junca"/>
      <sheetName val="Acero A36 - junca"/>
      <sheetName val="Excavación - Medina"/>
      <sheetName val="Solados - Medina"/>
      <sheetName val="Bases - Medina"/>
      <sheetName val="Elevaciones - Medina ."/>
      <sheetName val="Vigas - Medina"/>
      <sheetName val="Neopreno - Medina"/>
      <sheetName val="Elevaciones - Medina"/>
      <sheetName val="Pilote - Medina"/>
      <sheetName val="Acero - Medina"/>
      <sheetName val="relleno - Medina"/>
      <sheetName val="Geotextil - Medina"/>
      <sheetName val="Excavación Mecan- zipaquira"/>
      <sheetName val="Acero A588 - Medina"/>
      <sheetName val="Acero A36 - Medina"/>
      <sheetName val="Acero - Zipaquira"/>
      <sheetName val="Excavación manual - zipaquira"/>
      <sheetName val="Solados - Zipaquira"/>
      <sheetName val="Relleno comun - Zipaquira"/>
      <sheetName val="Bases - Zipaquira"/>
      <sheetName val="Arme carrilera - Zipaquira"/>
      <sheetName val="Tirafondos - Zipaquira"/>
      <sheetName val="Clavos - Zipaquira"/>
      <sheetName val="Eclisas - Zipaquira"/>
      <sheetName val="Elastomericos - Zipaquira"/>
      <sheetName val="Traviesas - Zipaquira"/>
      <sheetName val="Riel - Zipaquira"/>
      <sheetName val="Acero A588 - zipaquira"/>
      <sheetName val="Acero A36 - zipaquira"/>
      <sheetName val="Elevaciones - Zipaquira"/>
      <sheetName val="ACTA MAYORES SAN BERNANDO"/>
      <sheetName val="ACTA MAYORES CAQUEZA"/>
      <sheetName val="ACTA MAYORES BELEN"/>
      <sheetName val="ACTA MAYORES ZIPAQUIRA"/>
      <sheetName val="ACTA MAYORES JUNCA DEF."/>
      <sheetName val="ACTA MAYORES CANT CARUP DEF."/>
      <sheetName val="CANT OBRA"/>
      <sheetName val="PORTADA"/>
      <sheetName val="ADMINISTRATIVOS"/>
      <sheetName val="DESC MPAL Y AIU"/>
      <sheetName val="FCN"/>
      <sheetName val="CONCRETOS Y MORTEROS"/>
      <sheetName val="PROYECCIÓN DE COSTOS"/>
      <sheetName val="PROYECCIÓN DE COSTO CLASIFICADO"/>
      <sheetName val="PROYECCIÓN DE COSTO OBRA"/>
      <sheetName val="PROYECCIÓN DE AIU"/>
      <sheetName val="PROYECCIÓN DE AIU (2)"/>
      <sheetName val="PROYECCIÓN DE PAGA &amp; PMT"/>
      <sheetName val="LINEA BASE SALARIOS"/>
      <sheetName val="\Nuevos APU Córdoba\a  aaInform"/>
      <sheetName val="\E\Nuevos APU Córdoba\a  aaInfo"/>
      <sheetName val="\Users\JoseGabriel\Documents\Mi"/>
      <sheetName val="\Users\ANDRES FELIPE MUÑOZ\Down"/>
      <sheetName val="\E\a  aaInformación GRUPO 4\A M"/>
      <sheetName val="GENERAL"/>
      <sheetName val="Hoja6"/>
      <sheetName val="RESUMEN"/>
      <sheetName val="200.2"/>
      <sheetName val="201.7"/>
      <sheetName val="201.16"/>
      <sheetName val="210.2.2"/>
      <sheetName val="220.1"/>
      <sheetName val="221,1"/>
      <sheetName val="221,1p"/>
      <sheetName val="230,1P"/>
      <sheetName val="2P"/>
      <sheetName val="320.1"/>
      <sheetName val="420,2"/>
      <sheetName val="420.2"/>
      <sheetName val="421.1 "/>
      <sheetName val="600.2.3"/>
      <sheetName val="630.1"/>
      <sheetName val="610.1"/>
      <sheetName val="630.3"/>
      <sheetName val="630.3 (2)"/>
      <sheetName val="630.4"/>
      <sheetName val="630.4P"/>
      <sheetName val="630.6"/>
      <sheetName val="641.1"/>
      <sheetName val="630.7"/>
      <sheetName val="632.1P"/>
      <sheetName val="632.2P "/>
      <sheetName val="632.3P  "/>
      <sheetName val="640.1"/>
      <sheetName val="661.1"/>
      <sheetName val="642 "/>
      <sheetName val="663,1P"/>
      <sheetName val="671.1"/>
      <sheetName val="671.1 (2)"/>
      <sheetName val="673.1"/>
      <sheetName val="673.2"/>
      <sheetName val="673.2 (2)"/>
      <sheetName val="800.2"/>
      <sheetName val="810.2"/>
      <sheetName val="700.1"/>
      <sheetName val="730.1"/>
      <sheetName val="900.2"/>
      <sheetName val="450.3P "/>
      <sheetName val="340P "/>
      <sheetName val="220.1P"/>
      <sheetName val="2001,1p"/>
      <sheetName val="200,1,2p"/>
      <sheetName val="200,1,3p "/>
      <sheetName val="200,1,4p  "/>
      <sheetName val="220.1P (2)"/>
      <sheetName val="630.4.2P"/>
      <sheetName val="630.4.2P (2)"/>
      <sheetName val="630.4.3P"/>
      <sheetName val="600.1P"/>
      <sheetName val="663"/>
      <sheetName val="690,1p"/>
      <sheetName val="210.2.1"/>
      <sheetName val="460,1P"/>
      <sheetName val="642"/>
      <sheetName val="730.2"/>
      <sheetName val="740.1"/>
      <sheetName val="900.2 (1)"/>
      <sheetName val="621.1.2"/>
      <sheetName val="683.4P"/>
      <sheetName val="221.1"/>
      <sheetName val="683.1P"/>
      <sheetName val="3P "/>
      <sheetName val="683.3P"/>
      <sheetName val="673.1P"/>
      <sheetName val="PNP 4.7"/>
      <sheetName val="201.15"/>
      <sheetName val="201,7p"/>
      <sheetName val="TRIPLE"/>
      <sheetName val="673.2P "/>
      <sheetName val="623.1P"/>
      <sheetName val="621.1.3"/>
      <sheetName val="674.2"/>
      <sheetName val="220.2P"/>
      <sheetName val="683.4P "/>
      <sheetName val="683.3P (2)"/>
      <sheetName val="683.4P  (2)"/>
      <sheetName val="683.5P  "/>
      <sheetName val="4P"/>
      <sheetName val="Hoja5"/>
      <sheetName val="642.2P"/>
      <sheetName val="641,1"/>
      <sheetName val="Hoja4"/>
      <sheetName val="INT 17"/>
      <sheetName val="INT 18"/>
      <sheetName val="INDICE"/>
      <sheetName val="Base_Muestras"/>
      <sheetName val="Formulario_N°_4"/>
      <sheetName val="\\Giovanni\administracion_vial\"/>
      <sheetName val="\MONTO_AGOTABLE_2010\a__aaInfor"/>
      <sheetName val="\AMV___no_borrar\PRESUPUESTOS\a"/>
      <sheetName val="\I\AMV___no_borrar\PRESUPUESTOS"/>
      <sheetName val="\G\I\AMV___no_borrar\PRESUPUEST"/>
      <sheetName val="\A\a__aaInformación_GRUPO_4\A_M"/>
      <sheetName val="\G\A\a__aaInformación_GRUPO_4\A"/>
      <sheetName val="\I\A\a__aaInformación_GRUPO_4\A"/>
      <sheetName val="\K\a__aaInformación_GRUPO_4\A_M"/>
      <sheetName val="\I\K\a__aaInformación_GRUPO_4\A"/>
      <sheetName val="\H\a__aaInformación_GRUPO_4\A_M"/>
      <sheetName val="\I\H\a__aaInformación_GRUPO_4\A"/>
      <sheetName val="\\INTERVIALNUBE\Documents_and_S"/>
      <sheetName val="[aCCIDENTES_DE_1995_-_1996_xls]"/>
      <sheetName val="\\Escritorio\amv_2011\a__aaInfo"/>
      <sheetName val="Lista_obra"/>
      <sheetName val="\Documents_and_Settings\Pedro_"/>
      <sheetName val="\Documents_and_Settings\jviteri"/>
      <sheetName val="\\Sistemas_serv1\xx\Documents_a"/>
      <sheetName val="\Mini_HP_Enero_2015\Proyectos_i"/>
      <sheetName val="\Volumes\USB_PIOLIN\Escritorio\"/>
      <sheetName val="Analisis_Mano_de_Obra"/>
      <sheetName val="SEÑALIZACION_CINTA"/>
      <sheetName val="TUBERIA_DESAGUE_DE_2&quot;"/>
      <sheetName val="TUBERIA__DE_SUCCIÓN_DE_2"/>
      <sheetName val="TUBERIA_DE_PRESIÓN_1_1-2_RDE21"/>
      <sheetName val="TUBERIA_DE_1_1-2"/>
      <sheetName val="CODO_DE_1_1_2&quot;X90°"/>
      <sheetName val="VALBULA_DE_PASO_DE_2&quot;"/>
      <sheetName val="VALBULA_DE_CIERRE_DE_1_1_2&quot;_"/>
      <sheetName val="TANQUE_HIDROACUMULADOR"/>
      <sheetName val="ELECTROBOMBAS_CENTRIFUGAS"/>
      <sheetName val="LOSA_SUPERIOR_DEL_TANQUE_"/>
      <sheetName val="PAREDES_DEL_TANQUE"/>
      <sheetName val="LOSA_DE_FONDO_DEL_TANQUE"/>
      <sheetName val="SOLADO_DE_LIMP__2500_PSI"/>
      <sheetName val="CUPULAS_TRAG_4X3"/>
      <sheetName val="SALIDA_SONIDO"/>
      <sheetName val="CANAL_EN_LAMINA_GALV"/>
      <sheetName val="CUBIERTA_LUXALON"/>
      <sheetName val="TENDIDO_DE_CABLE_No_8_"/>
      <sheetName val="VAR__COBRE_2_44X5-8"/>
      <sheetName val="CAJA_EN_MAMPOSTERÍA"/>
      <sheetName val="CAJA_DE_PASO_METÁLICA"/>
      <sheetName val="BAJANTE_ACOM__ELECTRICA_1&quot;"/>
      <sheetName val="SISTEMA_DE_TIERRA_Y_MALLA"/>
      <sheetName val="CERTIFICADO_DE_RECIBO"/>
      <sheetName val="TRAMITE_APROBAR"/>
      <sheetName val="APLIQUE_DE_25W"/>
      <sheetName val="LUMINARIA_FLUORESCENTE_DE_2X32W"/>
      <sheetName val="LÁMPARA_METAL_HALIDE_250W"/>
      <sheetName val="DUCTO_PVC_DE_3&quot;"/>
      <sheetName val="DUCTO_PVC_DE_1&quot;"/>
      <sheetName val="TENDIDO_DE_ACOMETIDA_BIFÁSICA"/>
      <sheetName val="TELERRUPTOR_BIPOLAR_DE_16_AM"/>
      <sheetName val="TABLERO_MINIPRAGMA_DE_12_C"/>
      <sheetName val="AUTOMÁTICO_INDUSTRIAL"/>
      <sheetName val="AUTOMÁTICO_TIPO_RIEL_2"/>
      <sheetName val="AUTOMÁTICO_TIPO_RIEL_1"/>
      <sheetName val="SALIDA_PARA_PULSADOR"/>
      <sheetName val="SALIDA_TOMA_MONOFACISA_10"/>
      <sheetName val="SALIDA_TOMA_MONOFASICA_12"/>
      <sheetName val="SALIDA_PARA_APLIQUE"/>
      <sheetName val="SALIDA_LAMPARA_FLUORESCENTE"/>
      <sheetName val="DERIVACION_DE_LUMINARIA"/>
      <sheetName val="SALIDA_PARA_LÁMPARA_METAL"/>
      <sheetName val="Transformador_25_KVA"/>
      <sheetName val="Acometida_Subt_Baja_Tensión"/>
      <sheetName val="Puesta_a_Tierra"/>
      <sheetName val="Tablero_Bifasico_24_Circuitos"/>
      <sheetName val="Salida_Luminaria_Cerrada"/>
      <sheetName val="Salida_Toma_120_V"/>
      <sheetName val="Salida_Toma_220_V"/>
      <sheetName val="Tendido_Alumbrado_Publico"/>
      <sheetName val="Ducto_Tuberia_Conduit_PVC_3_-4"/>
      <sheetName val="Sumin_e_Inst_luminaria_Brika"/>
      <sheetName val="Sumin_e_Inst_luminaria_Cerrada"/>
      <sheetName val="Sumin_e_Inst_Poste_ITO"/>
      <sheetName val="Sumin_y_mont_Caja_metal"/>
      <sheetName val="Sardinel_prefabricado_Tipo_A"/>
      <sheetName val="LIMPIEZA_Y_DESCAPOTE"/>
      <sheetName val="LOCALIZACIÓN_Y_REPLANTEO"/>
      <sheetName val="DEMOLICON_DE_MUROS"/>
      <sheetName val="EXCAVACION_MANUAL"/>
      <sheetName val="Demolicion_de_Graderias_Exist"/>
      <sheetName val="RELLENO_BASE_GRANULAR"/>
      <sheetName val="RELLENO_TIERRA_NEGRA"/>
      <sheetName val="CONCRETO_DE_LIMPIEZA"/>
      <sheetName val="VIGA_DE_CIMIENTO"/>
      <sheetName val="VIGA_AEREA"/>
      <sheetName val="CERCHAS_CELOSIA"/>
      <sheetName val="Sum_e_Inst_de_Medidor"/>
      <sheetName val="Sum_e_Inst_de_lavamanos_de_empo"/>
      <sheetName val="Muros_divisorios_bloque_No__4"/>
      <sheetName val="Pañete_sobre_muros"/>
      <sheetName val="Pintura_tipo_koraza"/>
      <sheetName val="Ceramica_30x30,_incluye_win_"/>
      <sheetName val="Granito_Pulido"/>
      <sheetName val="Bordillos_ducha_ceram_"/>
      <sheetName val="poceta_de_aseo_en_granito"/>
      <sheetName val="Alistado_de_piso_mortero_imp_"/>
      <sheetName val="Piso_en_baldosa_de_granito"/>
      <sheetName val="media_caña_en_granito"/>
      <sheetName val="Alfajia_a_la_vista"/>
      <sheetName val="Tubería_PVCS_2&quot;_"/>
      <sheetName val="Tuberia_aguas_lluvias_bajante"/>
      <sheetName val="Tuberia_PVC_aguas_lluvias_3&quot;"/>
      <sheetName val="Puntos_Hidráulicos_1_2&quot;_"/>
      <sheetName val="tuberia_pvc_ag_lluvia_4&quot;"/>
      <sheetName val="tuberia_pvc_corrugada_6&quot;_"/>
      <sheetName val="tuberia_pvc_corrugada_8&quot;_"/>
      <sheetName val="Tubería_PVC_6&quot;_Tipo_Fort"/>
      <sheetName val="FILTRO_DRENAJE_4&quot;"/>
      <sheetName val="FILTRO_DRENAJE_6&quot;"/>
      <sheetName val="FILTRO_DRENAJE_8&quot;"/>
      <sheetName val="Tubería_PVC_4&quot;_corrugada_AN"/>
      <sheetName val="Tuberia_PVC_6&quot;_Corrugada_AN"/>
      <sheetName val="Tuberia_PVC_8&quot;_Corrugada_AN"/>
      <sheetName val="Tubería_PVC_3&quot;_sanitaria"/>
      <sheetName val="Tubería_PVC_4&quot;_sanitaria"/>
      <sheetName val="Registro_RW_de_1&quot;"/>
      <sheetName val="Registro_RW_de_1_1_2&quot;"/>
      <sheetName val="Válvula_de_corte_tipo_RW_3_,4&quot;_"/>
      <sheetName val="Sum_e_inst__lavamanos_de_colg"/>
      <sheetName val="Sum_e_inst__lavaplatos"/>
      <sheetName val="Tubería_PVC_san_2&quot;_"/>
      <sheetName val="Puntos_Sanitarios_2&quot;_"/>
      <sheetName val="Puntos_Sanitarios_4&quot;__"/>
      <sheetName val="TUBERIA_PVC_V_D__3&quot;_"/>
      <sheetName val="TUBERIA_PVC_VD_4&quot;"/>
      <sheetName val="TUBERIA_PVC_V_D__3&quot;_A__LL"/>
      <sheetName val="TERMINAL_DE_VENTILACIÓN_D__3&quot;_"/>
      <sheetName val="TUBERIA_PVCP_1_1-_2&quot;_"/>
      <sheetName val="TUBERIA_PVC_P_D__1-_2&quot;"/>
      <sheetName val="Tuberioa_PVC_3-_4&quot;_"/>
      <sheetName val="TUBERIA_PVC_P_D__1&quot;"/>
      <sheetName val="TUBERIA_PVC_P_D__1_1-2&quot;"/>
      <sheetName val="CAJA_PLASTICA_PARA_VALVULAS_"/>
      <sheetName val="Sum__e_inst__Inodoro_tanque"/>
      <sheetName val="Sum__e_inst__orinal_de_llave"/>
      <sheetName val="Sum__e_inst__ducha"/>
      <sheetName val="Sum__e_inst__sanitario_niño"/>
      <sheetName val="Canal_en_lamina_galv_cal_20"/>
      <sheetName val="Ventana_con_marco_lam_"/>
      <sheetName val="Ventana_con_marco_corrediza"/>
      <sheetName val="Puerta_doble_con_marco"/>
      <sheetName val="Puerta_division_baño_1,12x1,60"/>
      <sheetName val="Puerta_division_baño_60x1,60"/>
      <sheetName val="Puerta_con_marco_entamborada"/>
      <sheetName val="Espejo_en_cristal_4_mm"/>
      <sheetName val="Espejo_en_cristal_4_mm_con_marc"/>
      <sheetName val="Excavación_a_maquina"/>
      <sheetName val="Cerramiento_exterior"/>
      <sheetName val="PR_1"/>
      <sheetName val="Ruta_01"/>
      <sheetName val="AFECTACION_01_"/>
      <sheetName val="EJECUCION_C"/>
      <sheetName val="Inf_Financiera_01"/>
      <sheetName val="RUTA_02"/>
      <sheetName val="AFECTACION_02"/>
      <sheetName val="EJECUCION_C__02"/>
      <sheetName val="INF_FINANCIERA_02"/>
      <sheetName val="RUTA_03"/>
      <sheetName val="AFECTACION_03"/>
      <sheetName val="EJECUCION_C__03"/>
      <sheetName val="INF_FINANCIERA_03"/>
      <sheetName val="RUTA_04"/>
      <sheetName val="AFECTACION_04"/>
      <sheetName val="EJECUCION_C__04"/>
      <sheetName val="INF_FINANCIERA_04"/>
      <sheetName val="RUTA_05"/>
      <sheetName val="AFECTACION_05"/>
      <sheetName val="EJECUCION_C__05"/>
      <sheetName val="INF_FINANCIERA_05"/>
      <sheetName val="RUTA_06"/>
      <sheetName val="AFECTACION_06"/>
      <sheetName val="EJECUCION_C__06"/>
      <sheetName val="INF_FINANCIERA_06"/>
      <sheetName val="RUTA_07"/>
      <sheetName val="AFECTACION_07"/>
      <sheetName val="EJECUCION_C__07"/>
      <sheetName val="INF_FINANCIERA_07"/>
      <sheetName val="RUTA_08"/>
      <sheetName val="AFECTACION_08"/>
      <sheetName val="EJECUCION_C__08"/>
      <sheetName val="INF_FINANCIERA_08"/>
      <sheetName val="RUTA_09"/>
      <sheetName val="AFECTACION_09"/>
      <sheetName val="EJECUCION_C__09"/>
      <sheetName val="INF_FINANCIERA_09"/>
      <sheetName val="RUTA_10"/>
      <sheetName val="AFECTACION_10"/>
      <sheetName val="EJECUCION_C__10"/>
      <sheetName val="INF_FINANCIERA_10"/>
      <sheetName val="RUTA_11"/>
      <sheetName val="AFECTACION_11"/>
      <sheetName val="EJECUCION_C__11"/>
      <sheetName val="INF_FINANCIERA_11"/>
      <sheetName val="\Users\USUARIO\Downloads\a__aaI"/>
      <sheetName val="SEGUIM_Y_REPROG_MES_1_(2)"/>
      <sheetName val="Conceptos_básicos"/>
      <sheetName val="Introducción_a_las_funciones"/>
      <sheetName val="MIN_y_MAX"/>
      <sheetName val="Fecha_y_hora"/>
      <sheetName val="Unir_texto_y_números"/>
      <sheetName val="Instrucciones_SI"/>
      <sheetName val="Funciones_condicionales"/>
      <sheetName val="Asistente_para_funciones"/>
      <sheetName val="Errores_de_fórmula"/>
      <sheetName val="Obtener_más_información"/>
      <sheetName val="_a__aaInformación_GRUPO_4_A_MIn"/>
      <sheetName val="Hoja1_(2)"/>
      <sheetName val="Hoja1_(3)"/>
      <sheetName val="Base_Muestras1"/>
      <sheetName val="Formulario_N°_41"/>
      <sheetName val="\\Giovanni\administracion_vial1"/>
      <sheetName val="\MONTO_AGOTABLE_2010\a__aaInfo1"/>
      <sheetName val="\AMV___no_borrar\PRESUPUESTOS\1"/>
      <sheetName val="\I\AMV___no_borrar\PRESUPUESTO1"/>
      <sheetName val="\G\I\AMV___no_borrar\PRESUPUES1"/>
      <sheetName val="\A\a__aaInformación_GRUPO_4\A_1"/>
      <sheetName val="\G\A\a__aaInformación_GRUPO_4\1"/>
      <sheetName val="\I\A\a__aaInformación_GRUPO_4\1"/>
      <sheetName val="\K\a__aaInformación_GRUPO_4\A_1"/>
      <sheetName val="\I\K\a__aaInformación_GRUPO_4\1"/>
      <sheetName val="\H\a__aaInformación_GRUPO_4\A_1"/>
      <sheetName val="\I\H\a__aaInformación_GRUPO_4\1"/>
      <sheetName val="\\INTERVIALNUBE\Documents_and_1"/>
      <sheetName val="[aCCIDENTES_DE_1995_-_1996_xls1"/>
      <sheetName val="\\Escritorio\amv_2011\a__aaInf1"/>
      <sheetName val="Lista_obra1"/>
      <sheetName val="\Documents_and_Settings\Pedro_1"/>
      <sheetName val="\Documents_and_Settings\jviter1"/>
      <sheetName val="\\Sistemas_serv1\xx\Documents_1"/>
      <sheetName val="\Mini_HP_Enero_2015\Proyectos_1"/>
      <sheetName val="\Volumes\USB_PIOLIN\Escritorio1"/>
      <sheetName val="Analisis_Mano_de_Obra1"/>
      <sheetName val="SEÑALIZACION_CINTA1"/>
      <sheetName val="TUBERIA_DESAGUE_DE_2&quot;1"/>
      <sheetName val="TUBERIA__DE_SUCCIÓN_DE_21"/>
      <sheetName val="TUBERIA_DE_PRESIÓN_1_1-2_RDE211"/>
      <sheetName val="TUBERIA_DE_1_1-21"/>
      <sheetName val="CODO_DE_1_1_2&quot;X90°1"/>
      <sheetName val="VALBULA_DE_PASO_DE_2&quot;1"/>
      <sheetName val="VALBULA_DE_CIERRE_DE_1_1_2&quot;_1"/>
      <sheetName val="TANQUE_HIDROACUMULADOR1"/>
      <sheetName val="ELECTROBOMBAS_CENTRIFUGAS1"/>
      <sheetName val="LOSA_SUPERIOR_DEL_TANQUE_1"/>
      <sheetName val="PAREDES_DEL_TANQUE1"/>
      <sheetName val="LOSA_DE_FONDO_DEL_TANQUE1"/>
      <sheetName val="SOLADO_DE_LIMP__2500_PSI1"/>
      <sheetName val="CUPULAS_TRAG_4X31"/>
      <sheetName val="SALIDA_SONIDO1"/>
      <sheetName val="CANAL_EN_LAMINA_GALV1"/>
      <sheetName val="CUBIERTA_LUXALON1"/>
      <sheetName val="TENDIDO_DE_CABLE_No_8_1"/>
      <sheetName val="VAR__COBRE_2_44X5-81"/>
      <sheetName val="CAJA_EN_MAMPOSTERÍA1"/>
      <sheetName val="CAJA_DE_PASO_METÁLICA1"/>
      <sheetName val="BAJANTE_ACOM__ELECTRICA_1&quot;1"/>
      <sheetName val="SISTEMA_DE_TIERRA_Y_MALLA1"/>
      <sheetName val="CERTIFICADO_DE_RECIBO1"/>
      <sheetName val="TRAMITE_APROBAR1"/>
      <sheetName val="APLIQUE_DE_25W1"/>
      <sheetName val="LUMINARIA_FLUORESCENTE_DE_2X321"/>
      <sheetName val="LÁMPARA_METAL_HALIDE_250W1"/>
      <sheetName val="DUCTO_PVC_DE_3&quot;1"/>
      <sheetName val="DUCTO_PVC_DE_1&quot;1"/>
      <sheetName val="TENDIDO_DE_ACOMETIDA_BIFÁSICA1"/>
      <sheetName val="TELERRUPTOR_BIPOLAR_DE_16_AM1"/>
      <sheetName val="TABLERO_MINIPRAGMA_DE_12_C1"/>
      <sheetName val="AUTOMÁTICO_INDUSTRIAL1"/>
      <sheetName val="AUTOMÁTICO_TIPO_RIEL_21"/>
      <sheetName val="AUTOMÁTICO_TIPO_RIEL_11"/>
      <sheetName val="SALIDA_PARA_PULSADOR1"/>
      <sheetName val="SALIDA_TOMA_MONOFACISA_101"/>
      <sheetName val="SALIDA_TOMA_MONOFASICA_121"/>
      <sheetName val="SALIDA_PARA_APLIQUE1"/>
      <sheetName val="SALIDA_LAMPARA_FLUORESCENTE1"/>
      <sheetName val="DERIVACION_DE_LUMINARIA1"/>
      <sheetName val="SALIDA_PARA_LÁMPARA_METAL1"/>
      <sheetName val="Transformador_25_KVA1"/>
      <sheetName val="Acometida_Subt_Baja_Tensión1"/>
      <sheetName val="Puesta_a_Tierra1"/>
      <sheetName val="Tablero_Bifasico_24_Circuitos1"/>
      <sheetName val="Salida_Luminaria_Cerrada1"/>
      <sheetName val="Salida_Toma_120_V1"/>
      <sheetName val="Salida_Toma_220_V1"/>
      <sheetName val="Tendido_Alumbrado_Publico1"/>
      <sheetName val="Ducto_Tuberia_Conduit_PVC_3_-41"/>
      <sheetName val="Sumin_e_Inst_luminaria_Brika1"/>
      <sheetName val="Sumin_e_Inst_luminaria_Cerrada1"/>
      <sheetName val="Sumin_e_Inst_Poste_ITO1"/>
      <sheetName val="Sumin_y_mont_Caja_metal1"/>
      <sheetName val="Sardinel_prefabricado_Tipo_A1"/>
      <sheetName val="LIMPIEZA_Y_DESCAPOTE1"/>
      <sheetName val="LOCALIZACIÓN_Y_REPLANTEO1"/>
      <sheetName val="DEMOLICON_DE_MUROS1"/>
      <sheetName val="EXCAVACION_MANUAL1"/>
      <sheetName val="Demolicion_de_Graderias_Exist1"/>
      <sheetName val="RELLENO_BASE_GRANULAR1"/>
      <sheetName val="RELLENO_TIERRA_NEGRA1"/>
      <sheetName val="CONCRETO_DE_LIMPIEZA1"/>
      <sheetName val="VIGA_DE_CIMIENTO1"/>
      <sheetName val="VIGA_AEREA1"/>
      <sheetName val="CERCHAS_CELOSIA1"/>
      <sheetName val="Sum_e_Inst_de_Medidor1"/>
      <sheetName val="Sum_e_Inst_de_lavamanos_de_emp1"/>
      <sheetName val="Muros_divisorios_bloque_No__41"/>
      <sheetName val="Pañete_sobre_muros1"/>
      <sheetName val="Pintura_tipo_koraza1"/>
      <sheetName val="Ceramica_30x30,_incluye_win_1"/>
      <sheetName val="Granito_Pulido1"/>
      <sheetName val="Bordillos_ducha_ceram_1"/>
      <sheetName val="poceta_de_aseo_en_granito1"/>
      <sheetName val="Alistado_de_piso_mortero_imp_1"/>
      <sheetName val="Piso_en_baldosa_de_granito1"/>
      <sheetName val="media_caña_en_granito1"/>
      <sheetName val="Alfajia_a_la_vista1"/>
      <sheetName val="Tubería_PVCS_2&quot;_1"/>
      <sheetName val="Tuberia_aguas_lluvias_bajante1"/>
      <sheetName val="Tuberia_PVC_aguas_lluvias_3&quot;1"/>
      <sheetName val="Puntos_Hidráulicos_1_2&quot;_1"/>
      <sheetName val="tuberia_pvc_ag_lluvia_4&quot;1"/>
      <sheetName val="tuberia_pvc_corrugada_6&quot;_1"/>
      <sheetName val="tuberia_pvc_corrugada_8&quot;_1"/>
      <sheetName val="Tubería_PVC_6&quot;_Tipo_Fort1"/>
      <sheetName val="FILTRO_DRENAJE_4&quot;1"/>
      <sheetName val="FILTRO_DRENAJE_6&quot;1"/>
      <sheetName val="FILTRO_DRENAJE_8&quot;1"/>
      <sheetName val="Tubería_PVC_4&quot;_corrugada_AN1"/>
      <sheetName val="Tuberia_PVC_6&quot;_Corrugada_AN1"/>
      <sheetName val="Tuberia_PVC_8&quot;_Corrugada_AN1"/>
      <sheetName val="Tubería_PVC_3&quot;_sanitaria1"/>
      <sheetName val="Tubería_PVC_4&quot;_sanitaria1"/>
      <sheetName val="Registro_RW_de_1&quot;1"/>
      <sheetName val="Registro_RW_de_1_1_2&quot;1"/>
      <sheetName val="Válvula_de_corte_tipo_RW_3_,4&quot;1"/>
      <sheetName val="Sum_e_inst__lavamanos_de_colg1"/>
      <sheetName val="Sum_e_inst__lavaplatos1"/>
      <sheetName val="Tubería_PVC_san_2&quot;_1"/>
      <sheetName val="Puntos_Sanitarios_2&quot;_1"/>
      <sheetName val="Puntos_Sanitarios_4&quot;__1"/>
      <sheetName val="TUBERIA_PVC_V_D__3&quot;_1"/>
      <sheetName val="TUBERIA_PVC_VD_4&quot;1"/>
      <sheetName val="TUBERIA_PVC_V_D__3&quot;_A__LL1"/>
      <sheetName val="TERMINAL_DE_VENTILACIÓN_D__3&quot;_1"/>
      <sheetName val="TUBERIA_PVCP_1_1-_2&quot;_1"/>
      <sheetName val="TUBERIA_PVC_P_D__1-_2&quot;1"/>
      <sheetName val="Tuberioa_PVC_3-_4&quot;_1"/>
      <sheetName val="TUBERIA_PVC_P_D__1&quot;1"/>
      <sheetName val="TUBERIA_PVC_P_D__1_1-2&quot;1"/>
      <sheetName val="CAJA_PLASTICA_PARA_VALVULAS_1"/>
      <sheetName val="Sum__e_inst__Inodoro_tanque1"/>
      <sheetName val="Sum__e_inst__orinal_de_llave1"/>
      <sheetName val="Sum__e_inst__ducha1"/>
      <sheetName val="Sum__e_inst__sanitario_niño1"/>
      <sheetName val="Canal_en_lamina_galv_cal_201"/>
      <sheetName val="Ventana_con_marco_lam_1"/>
      <sheetName val="Ventana_con_marco_corrediza1"/>
      <sheetName val="Puerta_doble_con_marco1"/>
      <sheetName val="Puerta_division_baño_1,12x1,601"/>
      <sheetName val="Puerta_division_baño_60x1,601"/>
      <sheetName val="Puerta_con_marco_entamborada1"/>
      <sheetName val="Espejo_en_cristal_4_mm1"/>
      <sheetName val="Espejo_en_cristal_4_mm_con_mar1"/>
      <sheetName val="Excavación_a_maquina1"/>
      <sheetName val="Cerramiento_exterior1"/>
      <sheetName val="PR_11"/>
      <sheetName val="Ruta_011"/>
      <sheetName val="AFECTACION_01_1"/>
      <sheetName val="EJECUCION_C1"/>
      <sheetName val="Inf_Financiera_011"/>
      <sheetName val="RUTA_021"/>
      <sheetName val="AFECTACION_021"/>
      <sheetName val="EJECUCION_C__021"/>
      <sheetName val="INF_FINANCIERA_021"/>
      <sheetName val="RUTA_031"/>
      <sheetName val="AFECTACION_031"/>
      <sheetName val="EJECUCION_C__031"/>
      <sheetName val="INF_FINANCIERA_031"/>
      <sheetName val="RUTA_041"/>
      <sheetName val="AFECTACION_041"/>
      <sheetName val="EJECUCION_C__041"/>
      <sheetName val="INF_FINANCIERA_041"/>
      <sheetName val="RUTA_051"/>
      <sheetName val="AFECTACION_051"/>
      <sheetName val="EJECUCION_C__051"/>
      <sheetName val="INF_FINANCIERA_051"/>
      <sheetName val="RUTA_061"/>
      <sheetName val="AFECTACION_061"/>
      <sheetName val="EJECUCION_C__061"/>
      <sheetName val="INF_FINANCIERA_061"/>
      <sheetName val="RUTA_071"/>
      <sheetName val="AFECTACION_071"/>
      <sheetName val="EJECUCION_C__071"/>
      <sheetName val="INF_FINANCIERA_071"/>
      <sheetName val="RUTA_081"/>
      <sheetName val="AFECTACION_081"/>
      <sheetName val="EJECUCION_C__081"/>
      <sheetName val="INF_FINANCIERA_081"/>
      <sheetName val="RUTA_091"/>
      <sheetName val="AFECTACION_091"/>
      <sheetName val="EJECUCION_C__091"/>
      <sheetName val="INF_FINANCIERA_091"/>
      <sheetName val="RUTA_101"/>
      <sheetName val="AFECTACION_101"/>
      <sheetName val="EJECUCION_C__101"/>
      <sheetName val="INF_FINANCIERA_101"/>
      <sheetName val="RUTA_111"/>
      <sheetName val="AFECTACION_111"/>
      <sheetName val="EJECUCION_C__111"/>
      <sheetName val="INF_FINANCIERA_111"/>
      <sheetName val="\Users\USUARIO\Downloads\a__aa1"/>
      <sheetName val="SEGUIM_Y_REPROG_MES_1_(2)1"/>
      <sheetName val="Conceptos_básicos1"/>
      <sheetName val="Introducción_a_las_funciones1"/>
      <sheetName val="MIN_y_MAX1"/>
      <sheetName val="Fecha_y_hora1"/>
      <sheetName val="Unir_texto_y_números1"/>
      <sheetName val="Instrucciones_SI1"/>
      <sheetName val="Funciones_condicionales1"/>
      <sheetName val="Asistente_para_funciones1"/>
      <sheetName val="Errores_de_fórmula1"/>
      <sheetName val="Obtener_más_información1"/>
      <sheetName val="_a__aaInformación_GRUPO_4_A_MI1"/>
      <sheetName val="Hoja1_(2)1"/>
      <sheetName val="Hoja1_(3)1"/>
      <sheetName val="Base_Muestras2"/>
      <sheetName val="Formulario_N°_42"/>
      <sheetName val="[aCCIDENTES_DE_1995_-_1996_xls2"/>
      <sheetName val="\\Escritorio\amv_2011\a__aaInf2"/>
      <sheetName val="\\Giovanni\administracion_vial2"/>
      <sheetName val="\MONTO_AGOTABLE_2010\a__aaInfo2"/>
      <sheetName val="\AMV___no_borrar\PRESUPUESTOS\2"/>
      <sheetName val="\I\AMV___no_borrar\PRESUPUESTO2"/>
      <sheetName val="\G\I\AMV___no_borrar\PRESUPUES2"/>
      <sheetName val="\A\a__aaInformación_GRUPO_4\A_2"/>
      <sheetName val="\G\A\a__aaInformación_GRUPO_4\2"/>
      <sheetName val="\I\A\a__aaInformación_GRUPO_4\2"/>
      <sheetName val="\K\a__aaInformación_GRUPO_4\A_2"/>
      <sheetName val="\I\K\a__aaInformación_GRUPO_4\2"/>
      <sheetName val="\H\a__aaInformación_GRUPO_4\A_2"/>
      <sheetName val="\I\H\a__aaInformación_GRUPO_4\2"/>
      <sheetName val="\\INTERVIALNUBE\Documents_and_2"/>
      <sheetName val="\Documents_and_Settings\Pedro_2"/>
      <sheetName val="\Documents_and_Settings\jviter2"/>
      <sheetName val="Conceptos_básicos2"/>
      <sheetName val="Introducción_a_las_funciones2"/>
      <sheetName val="MIN_y_MAX2"/>
      <sheetName val="Fecha_y_hora2"/>
      <sheetName val="Unir_texto_y_números2"/>
      <sheetName val="Instrucciones_SI2"/>
      <sheetName val="Funciones_condicionales2"/>
      <sheetName val="Asistente_para_funciones2"/>
      <sheetName val="Errores_de_fórmula2"/>
      <sheetName val="Obtener_más_información2"/>
      <sheetName val="\Mini_HP_Enero_2015\Proyectos_2"/>
      <sheetName val="\Volumes\USB_PIOLIN\Escritorio2"/>
      <sheetName val="Lista_obra2"/>
      <sheetName val="\\Sistemas_serv1\xx\Documents_2"/>
      <sheetName val="PR_12"/>
      <sheetName val="Ruta_012"/>
      <sheetName val="AFECTACION_01_2"/>
      <sheetName val="EJECUCION_C2"/>
      <sheetName val="Inf_Financiera_012"/>
      <sheetName val="RUTA_022"/>
      <sheetName val="AFECTACION_022"/>
      <sheetName val="EJECUCION_C__022"/>
      <sheetName val="INF_FINANCIERA_022"/>
      <sheetName val="RUTA_032"/>
      <sheetName val="AFECTACION_032"/>
      <sheetName val="EJECUCION_C__032"/>
      <sheetName val="INF_FINANCIERA_032"/>
      <sheetName val="RUTA_042"/>
      <sheetName val="AFECTACION_042"/>
      <sheetName val="EJECUCION_C__042"/>
      <sheetName val="INF_FINANCIERA_042"/>
      <sheetName val="RUTA_052"/>
      <sheetName val="AFECTACION_052"/>
      <sheetName val="EJECUCION_C__052"/>
      <sheetName val="INF_FINANCIERA_052"/>
      <sheetName val="RUTA_062"/>
      <sheetName val="AFECTACION_062"/>
      <sheetName val="EJECUCION_C__062"/>
      <sheetName val="INF_FINANCIERA_062"/>
      <sheetName val="RUTA_072"/>
      <sheetName val="AFECTACION_072"/>
      <sheetName val="EJECUCION_C__072"/>
      <sheetName val="INF_FINANCIERA_072"/>
      <sheetName val="RUTA_082"/>
      <sheetName val="AFECTACION_082"/>
      <sheetName val="EJECUCION_C__082"/>
      <sheetName val="INF_FINANCIERA_082"/>
      <sheetName val="RUTA_092"/>
      <sheetName val="AFECTACION_092"/>
      <sheetName val="EJECUCION_C__092"/>
      <sheetName val="INF_FINANCIERA_092"/>
      <sheetName val="RUTA_102"/>
      <sheetName val="AFECTACION_102"/>
      <sheetName val="EJECUCION_C__102"/>
      <sheetName val="INF_FINANCIERA_102"/>
      <sheetName val="RUTA_112"/>
      <sheetName val="AFECTACION_112"/>
      <sheetName val="EJECUCION_C__112"/>
      <sheetName val="INF_FINANCIERA_112"/>
      <sheetName val="Analisis_Mano_de_Obra2"/>
      <sheetName val="SEÑALIZACION_CINTA2"/>
      <sheetName val="TUBERIA_DESAGUE_DE_2&quot;2"/>
      <sheetName val="TUBERIA__DE_SUCCIÓN_DE_22"/>
      <sheetName val="TUBERIA_DE_PRESIÓN_1_1-2_RDE212"/>
      <sheetName val="TUBERIA_DE_1_1-22"/>
      <sheetName val="CODO_DE_1_1_2&quot;X90°2"/>
      <sheetName val="VALBULA_DE_PASO_DE_2&quot;2"/>
      <sheetName val="VALBULA_DE_CIERRE_DE_1_1_2&quot;_2"/>
      <sheetName val="TANQUE_HIDROACUMULADOR2"/>
      <sheetName val="ELECTROBOMBAS_CENTRIFUGAS2"/>
      <sheetName val="LOSA_SUPERIOR_DEL_TANQUE_2"/>
      <sheetName val="PAREDES_DEL_TANQUE2"/>
      <sheetName val="LOSA_DE_FONDO_DEL_TANQUE2"/>
      <sheetName val="SOLADO_DE_LIMP__2500_PSI2"/>
      <sheetName val="CUPULAS_TRAG_4X32"/>
      <sheetName val="SALIDA_SONIDO2"/>
      <sheetName val="CANAL_EN_LAMINA_GALV2"/>
      <sheetName val="CUBIERTA_LUXALON2"/>
      <sheetName val="TENDIDO_DE_CABLE_No_8_2"/>
      <sheetName val="VAR__COBRE_2_44X5-82"/>
      <sheetName val="CAJA_EN_MAMPOSTERÍA2"/>
      <sheetName val="CAJA_DE_PASO_METÁLICA2"/>
      <sheetName val="BAJANTE_ACOM__ELECTRICA_1&quot;2"/>
      <sheetName val="SISTEMA_DE_TIERRA_Y_MALLA2"/>
      <sheetName val="CERTIFICADO_DE_RECIBO2"/>
      <sheetName val="TRAMITE_APROBAR2"/>
      <sheetName val="APLIQUE_DE_25W2"/>
      <sheetName val="LUMINARIA_FLUORESCENTE_DE_2X322"/>
      <sheetName val="LÁMPARA_METAL_HALIDE_250W2"/>
      <sheetName val="DUCTO_PVC_DE_3&quot;2"/>
      <sheetName val="DUCTO_PVC_DE_1&quot;2"/>
      <sheetName val="TENDIDO_DE_ACOMETIDA_BIFÁSICA2"/>
      <sheetName val="TELERRUPTOR_BIPOLAR_DE_16_AM2"/>
      <sheetName val="TABLERO_MINIPRAGMA_DE_12_C2"/>
      <sheetName val="AUTOMÁTICO_INDUSTRIAL2"/>
      <sheetName val="AUTOMÁTICO_TIPO_RIEL_22"/>
      <sheetName val="AUTOMÁTICO_TIPO_RIEL_12"/>
      <sheetName val="SALIDA_PARA_PULSADOR2"/>
      <sheetName val="SALIDA_TOMA_MONOFACISA_102"/>
      <sheetName val="SALIDA_TOMA_MONOFASICA_122"/>
      <sheetName val="SALIDA_PARA_APLIQUE2"/>
      <sheetName val="SALIDA_LAMPARA_FLUORESCENTE2"/>
      <sheetName val="DERIVACION_DE_LUMINARIA2"/>
      <sheetName val="SALIDA_PARA_LÁMPARA_METAL2"/>
      <sheetName val="Transformador_25_KVA2"/>
      <sheetName val="Acometida_Subt_Baja_Tensión2"/>
      <sheetName val="Puesta_a_Tierra2"/>
      <sheetName val="Tablero_Bifasico_24_Circuitos2"/>
      <sheetName val="Salida_Luminaria_Cerrada2"/>
      <sheetName val="Salida_Toma_120_V2"/>
      <sheetName val="Salida_Toma_220_V2"/>
      <sheetName val="Tendido_Alumbrado_Publico2"/>
      <sheetName val="Ducto_Tuberia_Conduit_PVC_3_-42"/>
      <sheetName val="Sumin_e_Inst_luminaria_Brika2"/>
      <sheetName val="Sumin_e_Inst_luminaria_Cerrada2"/>
      <sheetName val="Sumin_e_Inst_Poste_ITO2"/>
      <sheetName val="Sumin_y_mont_Caja_metal2"/>
      <sheetName val="Sardinel_prefabricado_Tipo_A2"/>
      <sheetName val="LIMPIEZA_Y_DESCAPOTE2"/>
      <sheetName val="LOCALIZACIÓN_Y_REPLANTEO2"/>
      <sheetName val="DEMOLICON_DE_MUROS2"/>
      <sheetName val="EXCAVACION_MANUAL2"/>
      <sheetName val="Demolicion_de_Graderias_Exist2"/>
      <sheetName val="RELLENO_BASE_GRANULAR2"/>
      <sheetName val="RELLENO_TIERRA_NEGRA2"/>
      <sheetName val="CONCRETO_DE_LIMPIEZA2"/>
      <sheetName val="VIGA_DE_CIMIENTO2"/>
      <sheetName val="VIGA_AEREA2"/>
      <sheetName val="CERCHAS_CELOSIA2"/>
      <sheetName val="Sum_e_Inst_de_Medidor2"/>
      <sheetName val="Sum_e_Inst_de_lavamanos_de_emp2"/>
      <sheetName val="Muros_divisorios_bloque_No__42"/>
      <sheetName val="Pañete_sobre_muros2"/>
      <sheetName val="Pintura_tipo_koraza2"/>
      <sheetName val="Ceramica_30x30,_incluye_win_2"/>
      <sheetName val="Granito_Pulido2"/>
      <sheetName val="Bordillos_ducha_ceram_2"/>
      <sheetName val="poceta_de_aseo_en_granito2"/>
      <sheetName val="Alistado_de_piso_mortero_imp_2"/>
      <sheetName val="Piso_en_baldosa_de_granito2"/>
      <sheetName val="media_caña_en_granito2"/>
      <sheetName val="Alfajia_a_la_vista2"/>
      <sheetName val="Tubería_PVCS_2&quot;_2"/>
      <sheetName val="Tuberia_aguas_lluvias_bajante2"/>
      <sheetName val="Tuberia_PVC_aguas_lluvias_3&quot;2"/>
      <sheetName val="Puntos_Hidráulicos_1_2&quot;_2"/>
      <sheetName val="tuberia_pvc_ag_lluvia_4&quot;2"/>
      <sheetName val="tuberia_pvc_corrugada_6&quot;_2"/>
      <sheetName val="tuberia_pvc_corrugada_8&quot;_2"/>
      <sheetName val="Tubería_PVC_6&quot;_Tipo_Fort2"/>
      <sheetName val="FILTRO_DRENAJE_4&quot;2"/>
      <sheetName val="FILTRO_DRENAJE_6&quot;2"/>
      <sheetName val="FILTRO_DRENAJE_8&quot;2"/>
      <sheetName val="Tubería_PVC_4&quot;_corrugada_AN2"/>
      <sheetName val="Tuberia_PVC_6&quot;_Corrugada_AN2"/>
      <sheetName val="Tuberia_PVC_8&quot;_Corrugada_AN2"/>
      <sheetName val="Tubería_PVC_3&quot;_sanitaria2"/>
      <sheetName val="Tubería_PVC_4&quot;_sanitaria2"/>
      <sheetName val="Registro_RW_de_1&quot;2"/>
      <sheetName val="Registro_RW_de_1_1_2&quot;2"/>
      <sheetName val="Válvula_de_corte_tipo_RW_3_,4&quot;2"/>
      <sheetName val="Sum_e_inst__lavamanos_de_colg2"/>
      <sheetName val="Sum_e_inst__lavaplatos2"/>
      <sheetName val="Tubería_PVC_san_2&quot;_2"/>
      <sheetName val="Puntos_Sanitarios_2&quot;_2"/>
      <sheetName val="Puntos_Sanitarios_4&quot;__2"/>
      <sheetName val="TUBERIA_PVC_V_D__3&quot;_2"/>
      <sheetName val="TUBERIA_PVC_VD_4&quot;2"/>
      <sheetName val="TUBERIA_PVC_V_D__3&quot;_A__LL2"/>
      <sheetName val="TERMINAL_DE_VENTILACIÓN_D__3&quot;_2"/>
      <sheetName val="TUBERIA_PVCP_1_1-_2&quot;_2"/>
      <sheetName val="TUBERIA_PVC_P_D__1-_2&quot;2"/>
      <sheetName val="Tuberioa_PVC_3-_4&quot;_2"/>
      <sheetName val="TUBERIA_PVC_P_D__1&quot;2"/>
      <sheetName val="TUBERIA_PVC_P_D__1_1-2&quot;2"/>
      <sheetName val="CAJA_PLASTICA_PARA_VALVULAS_2"/>
      <sheetName val="Sum__e_inst__Inodoro_tanque2"/>
      <sheetName val="Sum__e_inst__orinal_de_llave2"/>
      <sheetName val="Sum__e_inst__ducha2"/>
      <sheetName val="Sum__e_inst__sanitario_niño2"/>
      <sheetName val="Canal_en_lamina_galv_cal_202"/>
      <sheetName val="Ventana_con_marco_lam_2"/>
      <sheetName val="Ventana_con_marco_corrediza2"/>
      <sheetName val="Puerta_doble_con_marco2"/>
      <sheetName val="Puerta_division_baño_1,12x1,602"/>
      <sheetName val="Puerta_division_baño_60x1,602"/>
      <sheetName val="Puerta_con_marco_entamborada2"/>
      <sheetName val="Espejo_en_cristal_4_mm2"/>
      <sheetName val="Espejo_en_cristal_4_mm_con_mar2"/>
      <sheetName val="Excavación_a_maquina2"/>
      <sheetName val="Cerramiento_exterior2"/>
      <sheetName val="\Users\USUARIO\Downloads\a__aa2"/>
      <sheetName val="Hoja1_(2)2"/>
      <sheetName val="Hoja1_(3)2"/>
      <sheetName val="_a__aaInformación_GRUPO_4_A_MI2"/>
      <sheetName val="SEGUIM_Y_REPROG_MES_1_(2)2"/>
      <sheetName val="DIRECTAS AMO I"/>
      <sheetName val="DIRECTAS AMO II"/>
      <sheetName val="\Users\LENOVO\Downloads\a  aaIn"/>
      <sheetName val="\\Produccion\archivos de domin"/>
      <sheetName val="200.1"/>
      <sheetName val="210.1.1"/>
      <sheetName val="211.1"/>
      <sheetName val="320.2A"/>
      <sheetName val="330.2A"/>
      <sheetName val="320.1B"/>
      <sheetName val="320.2B"/>
      <sheetName val="330.1B"/>
      <sheetName val="330.1A"/>
      <sheetName val="330.2B"/>
      <sheetName val="450.9.1P"/>
      <sheetName val="450.2.2P"/>
      <sheetName val="450.9.2P"/>
      <sheetName val="460.1P"/>
      <sheetName val="465.1"/>
      <sheetName val="600.2"/>
      <sheetName val="600.4"/>
      <sheetName val="610.1.1P"/>
      <sheetName val="630.3A"/>
      <sheetName val="630.4A"/>
      <sheetName val="630.6A"/>
      <sheetName val="640.1B"/>
      <sheetName val="660.3B"/>
      <sheetName val="661.1B"/>
      <sheetName val="671.1B"/>
      <sheetName val="673.1B"/>
      <sheetName val="681.1B"/>
      <sheetName val="600.1"/>
      <sheetName val="3p"/>
      <sheetName val="5p"/>
      <sheetName val="7p"/>
      <sheetName val="900.3"/>
      <sheetName val="DATOS PEAJE INVIAS"/>
      <sheetName val="DATOS PEAJE REGENCY"/>
      <sheetName val="Variable IPC"/>
      <sheetName val="aactividad"/>
      <sheetName val="GENERALIDADES"/>
      <sheetName val="analisis costo horario"/>
      <sheetName val="Lista Base"/>
      <sheetName val="PLAN DE INVERSION ANTICIPO"/>
      <sheetName val="inv mensual"/>
      <sheetName val="borrador flujo inv"/>
      <sheetName val="social-ambiental"/>
      <sheetName val="AU"/>
      <sheetName val="PALET DEL 21 FEB AL 5 MARZ"/>
      <sheetName val="COSTOS"/>
      <sheetName val="EVA"/>
      <sheetName val="AIU"/>
      <sheetName val="MATERIAL"/>
      <sheetName val="Paral. 1"/>
      <sheetName val="Paral. 2"/>
      <sheetName val="Paral. 3"/>
      <sheetName val="Paral.4"/>
      <sheetName val="Coloc. e Interc. Tapones"/>
      <sheetName val="Cambio de Valv."/>
      <sheetName val="Interc de Hidr."/>
      <sheetName val="Itemes Renovación"/>
      <sheetName val="Interc.tapones"/>
      <sheetName val="Interc.válv."/>
      <sheetName val="Varios."/>
      <sheetName val="\\Gabrielaapabone\d copias\a  a"/>
      <sheetName val="MAT"/>
      <sheetName val="HER"/>
      <sheetName val="PER"/>
      <sheetName val="TRANS"/>
      <sheetName val="Res_616"/>
      <sheetName val="8_Aparato"/>
      <sheetName val="2_3_Cimentación_Est.Met"/>
      <sheetName val="9_Cubierta"/>
      <sheetName val="12_Elect_GA"/>
      <sheetName val="6_Hidro (2)"/>
      <sheetName val="6_Hidro"/>
      <sheetName val="4_Mampost"/>
      <sheetName val="11_Pintura_13"/>
      <sheetName val="5_Pisos"/>
      <sheetName val="7_Enchapes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 refreshError="1"/>
      <sheetData sheetId="329" refreshError="1"/>
      <sheetData sheetId="330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/>
      <sheetData sheetId="432" refreshError="1"/>
      <sheetData sheetId="433"/>
      <sheetData sheetId="434"/>
      <sheetData sheetId="435" refreshError="1"/>
      <sheetData sheetId="436" refreshError="1"/>
      <sheetData sheetId="437" refreshError="1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 refreshError="1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/>
      <sheetData sheetId="1493"/>
      <sheetData sheetId="1494"/>
      <sheetData sheetId="1495" refreshError="1"/>
      <sheetData sheetId="1496" refreshError="1"/>
      <sheetData sheetId="1497" refreshError="1"/>
      <sheetData sheetId="1498" refreshError="1"/>
      <sheetData sheetId="1499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 GENERALES"/>
      <sheetName val="T. HUMANO M.1"/>
      <sheetName val="T. HUMANO M.2"/>
      <sheetName val="T. HUMANO M.3"/>
      <sheetName val="RESUMEN COSTOS ZONA 1"/>
      <sheetName val="RESUMEN COSTOS ZONA 2"/>
      <sheetName val="RESUMEN COSTOS ZONA 3"/>
      <sheetName val="Transporte y Viaticos"/>
      <sheetName val="% Adm y Util"/>
      <sheetName val="SALARIO DE REFERENCIA"/>
      <sheetName val="Viaticos"/>
      <sheetName val="FACT CONV"/>
    </sheetNames>
    <sheetDataSet>
      <sheetData sheetId="0">
        <row r="10">
          <cell r="C10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 t="str">
            <v>Directivo 1</v>
          </cell>
        </row>
        <row r="8">
          <cell r="B8" t="str">
            <v>Directivo 2</v>
          </cell>
        </row>
        <row r="9">
          <cell r="B9" t="str">
            <v>Directivo 3</v>
          </cell>
        </row>
        <row r="10">
          <cell r="B10" t="str">
            <v>Directivo 4</v>
          </cell>
        </row>
        <row r="11">
          <cell r="B11" t="str">
            <v>Directivo 5</v>
          </cell>
        </row>
        <row r="12">
          <cell r="B12" t="str">
            <v>Directivo 6</v>
          </cell>
        </row>
        <row r="13">
          <cell r="B13" t="str">
            <v>Directivo 7</v>
          </cell>
        </row>
        <row r="14">
          <cell r="B14" t="str">
            <v>Directivo 8</v>
          </cell>
        </row>
        <row r="15">
          <cell r="B15" t="str">
            <v>Directivo 9</v>
          </cell>
        </row>
        <row r="16">
          <cell r="B16" t="str">
            <v>Directivo 10</v>
          </cell>
        </row>
        <row r="17">
          <cell r="B17" t="str">
            <v>Directivo 11</v>
          </cell>
        </row>
        <row r="18">
          <cell r="B18" t="str">
            <v>Directivo 12</v>
          </cell>
        </row>
        <row r="19">
          <cell r="B19" t="str">
            <v>Directivo 13</v>
          </cell>
        </row>
        <row r="20">
          <cell r="B20" t="str">
            <v>Directivo 14</v>
          </cell>
        </row>
        <row r="21">
          <cell r="B21" t="str">
            <v>Directivo 15</v>
          </cell>
        </row>
        <row r="22">
          <cell r="B22" t="str">
            <v>Directivo 16</v>
          </cell>
        </row>
        <row r="23">
          <cell r="B23" t="str">
            <v>Directivo 17</v>
          </cell>
        </row>
        <row r="24">
          <cell r="B24" t="str">
            <v>Directivo 18</v>
          </cell>
        </row>
        <row r="25">
          <cell r="B25" t="str">
            <v>Directivo 19</v>
          </cell>
        </row>
        <row r="26">
          <cell r="B26" t="str">
            <v>Directivo 20</v>
          </cell>
        </row>
        <row r="27">
          <cell r="B27" t="str">
            <v>Directivo 21</v>
          </cell>
        </row>
        <row r="28">
          <cell r="B28" t="str">
            <v>Directivo 22</v>
          </cell>
        </row>
        <row r="29">
          <cell r="B29" t="str">
            <v>Directivo 23</v>
          </cell>
        </row>
        <row r="30">
          <cell r="B30" t="str">
            <v>Directivo 24</v>
          </cell>
        </row>
        <row r="31">
          <cell r="B31" t="str">
            <v>Directivo 25</v>
          </cell>
        </row>
        <row r="32">
          <cell r="B32" t="str">
            <v>Directivo 26</v>
          </cell>
        </row>
        <row r="33">
          <cell r="B33" t="str">
            <v>Directivo 27</v>
          </cell>
        </row>
        <row r="34">
          <cell r="B34" t="str">
            <v>Directivo 28</v>
          </cell>
        </row>
        <row r="35">
          <cell r="B35" t="str">
            <v>Asesor 1</v>
          </cell>
        </row>
        <row r="36">
          <cell r="B36" t="str">
            <v>Asesor 2</v>
          </cell>
        </row>
        <row r="37">
          <cell r="B37" t="str">
            <v>Asesor 3</v>
          </cell>
        </row>
        <row r="38">
          <cell r="B38" t="str">
            <v>Asesor 4</v>
          </cell>
        </row>
        <row r="39">
          <cell r="B39" t="str">
            <v>Asesor 5</v>
          </cell>
        </row>
        <row r="40">
          <cell r="B40" t="str">
            <v>Asesor 6</v>
          </cell>
        </row>
        <row r="41">
          <cell r="B41" t="str">
            <v>Asesor 7</v>
          </cell>
        </row>
        <row r="42">
          <cell r="B42" t="str">
            <v>Asesor 8</v>
          </cell>
        </row>
        <row r="43">
          <cell r="B43" t="str">
            <v>Asesor 9</v>
          </cell>
        </row>
        <row r="44">
          <cell r="B44" t="str">
            <v>Asesor 10</v>
          </cell>
        </row>
        <row r="45">
          <cell r="B45" t="str">
            <v>Asesor 11</v>
          </cell>
        </row>
        <row r="46">
          <cell r="B46" t="str">
            <v>Asesor 12</v>
          </cell>
        </row>
        <row r="47">
          <cell r="B47" t="str">
            <v>Asesor 13</v>
          </cell>
        </row>
        <row r="48">
          <cell r="B48" t="str">
            <v>Asesor 14</v>
          </cell>
        </row>
        <row r="49">
          <cell r="B49" t="str">
            <v>Asesor 15</v>
          </cell>
        </row>
        <row r="50">
          <cell r="B50" t="str">
            <v>Asesor 16</v>
          </cell>
        </row>
        <row r="51">
          <cell r="B51" t="str">
            <v>Asesor 17</v>
          </cell>
        </row>
        <row r="52">
          <cell r="B52" t="str">
            <v>Asesor 18</v>
          </cell>
        </row>
        <row r="53">
          <cell r="B53" t="str">
            <v>Profesional  1</v>
          </cell>
        </row>
        <row r="54">
          <cell r="B54" t="str">
            <v>Profesional  2</v>
          </cell>
        </row>
        <row r="55">
          <cell r="B55" t="str">
            <v>Profesional  3</v>
          </cell>
        </row>
        <row r="56">
          <cell r="B56" t="str">
            <v>Profesional  4</v>
          </cell>
        </row>
        <row r="57">
          <cell r="B57" t="str">
            <v>Profesional  5</v>
          </cell>
        </row>
        <row r="58">
          <cell r="B58" t="str">
            <v>Profesional  6</v>
          </cell>
        </row>
        <row r="59">
          <cell r="B59" t="str">
            <v>Profesional  7</v>
          </cell>
        </row>
        <row r="60">
          <cell r="B60" t="str">
            <v>Profesional  8</v>
          </cell>
        </row>
        <row r="61">
          <cell r="B61" t="str">
            <v>Profesional  9</v>
          </cell>
        </row>
        <row r="62">
          <cell r="B62" t="str">
            <v>Profesional  10</v>
          </cell>
        </row>
        <row r="63">
          <cell r="B63" t="str">
            <v>Profesional  11</v>
          </cell>
        </row>
        <row r="64">
          <cell r="B64" t="str">
            <v>Profesional  12</v>
          </cell>
        </row>
        <row r="65">
          <cell r="B65" t="str">
            <v>Profesional  13</v>
          </cell>
        </row>
        <row r="66">
          <cell r="B66" t="str">
            <v>Profesional  14</v>
          </cell>
        </row>
        <row r="67">
          <cell r="B67" t="str">
            <v>Profesional  15</v>
          </cell>
        </row>
        <row r="68">
          <cell r="B68" t="str">
            <v>Profesional  16</v>
          </cell>
        </row>
        <row r="69">
          <cell r="B69" t="str">
            <v>Profesional  17</v>
          </cell>
        </row>
        <row r="70">
          <cell r="B70" t="str">
            <v>Profesional  18</v>
          </cell>
        </row>
        <row r="71">
          <cell r="B71" t="str">
            <v>Profesional  19</v>
          </cell>
        </row>
        <row r="72">
          <cell r="B72" t="str">
            <v>Profesional  20</v>
          </cell>
        </row>
        <row r="73">
          <cell r="B73" t="str">
            <v>Profesional  21</v>
          </cell>
        </row>
        <row r="74">
          <cell r="B74" t="str">
            <v>Profesional  22</v>
          </cell>
        </row>
        <row r="75">
          <cell r="B75" t="str">
            <v>Profesional  23</v>
          </cell>
        </row>
        <row r="76">
          <cell r="B76" t="str">
            <v>Profesional  24</v>
          </cell>
        </row>
        <row r="77">
          <cell r="B77" t="str">
            <v>Técnico 1</v>
          </cell>
        </row>
        <row r="78">
          <cell r="B78" t="str">
            <v>Técnico 2</v>
          </cell>
        </row>
        <row r="79">
          <cell r="B79" t="str">
            <v>Técnico 3</v>
          </cell>
        </row>
        <row r="80">
          <cell r="B80" t="str">
            <v>Técnico 4</v>
          </cell>
        </row>
        <row r="81">
          <cell r="B81" t="str">
            <v>Técnico 5</v>
          </cell>
        </row>
        <row r="82">
          <cell r="B82" t="str">
            <v>Técnico 6</v>
          </cell>
        </row>
        <row r="83">
          <cell r="B83" t="str">
            <v>Técnico 7</v>
          </cell>
        </row>
        <row r="84">
          <cell r="B84" t="str">
            <v>Técnico 8</v>
          </cell>
        </row>
        <row r="85">
          <cell r="B85" t="str">
            <v>Técnico 9</v>
          </cell>
        </row>
        <row r="86">
          <cell r="B86" t="str">
            <v>Técnico 10</v>
          </cell>
        </row>
        <row r="87">
          <cell r="B87" t="str">
            <v>Técnico 11</v>
          </cell>
        </row>
        <row r="88">
          <cell r="B88" t="str">
            <v>Técnico 12</v>
          </cell>
        </row>
        <row r="89">
          <cell r="B89" t="str">
            <v>Técnico 13</v>
          </cell>
        </row>
        <row r="90">
          <cell r="B90" t="str">
            <v>Técnico 14</v>
          </cell>
        </row>
        <row r="91">
          <cell r="B91" t="str">
            <v>Técnico 15</v>
          </cell>
        </row>
        <row r="92">
          <cell r="B92" t="str">
            <v>Técnico 16</v>
          </cell>
        </row>
        <row r="93">
          <cell r="B93" t="str">
            <v>Técnico 17</v>
          </cell>
        </row>
        <row r="94">
          <cell r="B94" t="str">
            <v>Técnico 18</v>
          </cell>
        </row>
        <row r="95">
          <cell r="B95" t="str">
            <v>Asistencial  1</v>
          </cell>
        </row>
        <row r="96">
          <cell r="B96" t="str">
            <v>Asistencial  2</v>
          </cell>
        </row>
        <row r="97">
          <cell r="B97" t="str">
            <v>Asistencial  3</v>
          </cell>
        </row>
        <row r="98">
          <cell r="B98" t="str">
            <v>Asistencial  4</v>
          </cell>
        </row>
        <row r="99">
          <cell r="B99" t="str">
            <v>Asistencial  5</v>
          </cell>
        </row>
        <row r="100">
          <cell r="B100" t="str">
            <v>Asistencial  6</v>
          </cell>
        </row>
        <row r="101">
          <cell r="B101" t="str">
            <v>Asistencial  7</v>
          </cell>
        </row>
        <row r="102">
          <cell r="B102" t="str">
            <v>Asistencial  8</v>
          </cell>
        </row>
        <row r="103">
          <cell r="B103" t="str">
            <v>Asistencial  9</v>
          </cell>
        </row>
        <row r="104">
          <cell r="B104" t="str">
            <v>Asistencial  10</v>
          </cell>
        </row>
        <row r="105">
          <cell r="B105" t="str">
            <v>Asistencial  11</v>
          </cell>
        </row>
        <row r="106">
          <cell r="B106" t="str">
            <v>Asistencial  12</v>
          </cell>
        </row>
        <row r="107">
          <cell r="B107" t="str">
            <v>Asistencial  13</v>
          </cell>
        </row>
        <row r="108">
          <cell r="B108" t="str">
            <v>Asistencial  14</v>
          </cell>
        </row>
        <row r="109">
          <cell r="B109" t="str">
            <v>Asistencial  15</v>
          </cell>
        </row>
        <row r="110">
          <cell r="B110" t="str">
            <v>Asistencial  16</v>
          </cell>
        </row>
        <row r="111">
          <cell r="B111" t="str">
            <v>Asistencial  17</v>
          </cell>
        </row>
        <row r="112">
          <cell r="B112" t="str">
            <v>Asistencial  18</v>
          </cell>
        </row>
        <row r="113">
          <cell r="B113" t="str">
            <v>Asistencial  19</v>
          </cell>
        </row>
        <row r="114">
          <cell r="B114" t="str">
            <v>Asistencial  20</v>
          </cell>
        </row>
        <row r="115">
          <cell r="B115" t="str">
            <v>Asistencial  21</v>
          </cell>
        </row>
        <row r="116">
          <cell r="B116" t="str">
            <v>Asistencial  22</v>
          </cell>
        </row>
        <row r="117">
          <cell r="B117" t="str">
            <v>Asistencial  23</v>
          </cell>
        </row>
        <row r="118">
          <cell r="B118" t="str">
            <v>Asistencial  24</v>
          </cell>
        </row>
        <row r="119">
          <cell r="B119" t="str">
            <v>Asistencial  25</v>
          </cell>
        </row>
        <row r="120">
          <cell r="B120" t="str">
            <v>Asistencial  26</v>
          </cell>
        </row>
        <row r="121">
          <cell r="B121" t="str">
            <v>SMMLV</v>
          </cell>
        </row>
      </sheetData>
      <sheetData sheetId="10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C - INTERVENTORIA"/>
      <sheetName val="SDC - EST D,C INT PSIC"/>
      <sheetName val="RESUMEN COSTOS"/>
      <sheetName val="PARAMETROS GENERALES"/>
      <sheetName val="PROYECCIÓN DE PRECIOS"/>
      <sheetName val="Descrip Transp. Personas"/>
      <sheetName val="SALARIO DE REFERENCIA"/>
      <sheetName val="TALENTO HUMANO"/>
      <sheetName val="Hoja1"/>
      <sheetName val="% Adm y Util"/>
      <sheetName val="TRANSPORTES Y C TRANSP COORD"/>
      <sheetName val="TRANSPORTE TERRESTRE"/>
      <sheetName val="TABLA VIATICOS"/>
    </sheetNames>
    <sheetDataSet>
      <sheetData sheetId="0"/>
      <sheetData sheetId="1"/>
      <sheetData sheetId="2">
        <row r="21">
          <cell r="H21">
            <v>0</v>
          </cell>
        </row>
      </sheetData>
      <sheetData sheetId="3">
        <row r="21">
          <cell r="B21" t="str">
            <v>Director</v>
          </cell>
        </row>
      </sheetData>
      <sheetData sheetId="4"/>
      <sheetData sheetId="5"/>
      <sheetData sheetId="6">
        <row r="7">
          <cell r="B7" t="str">
            <v>Directivo 1</v>
          </cell>
        </row>
        <row r="8">
          <cell r="B8" t="str">
            <v>Directivo 2</v>
          </cell>
        </row>
        <row r="9">
          <cell r="B9" t="str">
            <v>Directivo 3</v>
          </cell>
        </row>
        <row r="10">
          <cell r="B10" t="str">
            <v>Directivo 4</v>
          </cell>
        </row>
        <row r="11">
          <cell r="B11" t="str">
            <v>Directivo 5</v>
          </cell>
        </row>
        <row r="12">
          <cell r="B12" t="str">
            <v>Directivo 6</v>
          </cell>
        </row>
        <row r="13">
          <cell r="B13" t="str">
            <v>Directivo 7</v>
          </cell>
        </row>
        <row r="14">
          <cell r="B14" t="str">
            <v>Directivo 8</v>
          </cell>
        </row>
        <row r="15">
          <cell r="B15" t="str">
            <v>Directivo 9</v>
          </cell>
        </row>
        <row r="16">
          <cell r="B16" t="str">
            <v>Directivo 10</v>
          </cell>
        </row>
        <row r="17">
          <cell r="B17" t="str">
            <v>Directivo 11</v>
          </cell>
        </row>
        <row r="18">
          <cell r="B18" t="str">
            <v>Directivo 12</v>
          </cell>
        </row>
        <row r="19">
          <cell r="B19" t="str">
            <v>Directivo 13</v>
          </cell>
        </row>
        <row r="20">
          <cell r="B20" t="str">
            <v>Directivo 14</v>
          </cell>
        </row>
        <row r="21">
          <cell r="B21" t="str">
            <v>Directivo 15</v>
          </cell>
        </row>
        <row r="22">
          <cell r="B22" t="str">
            <v>Directivo 16</v>
          </cell>
        </row>
        <row r="23">
          <cell r="B23" t="str">
            <v>Directivo 17</v>
          </cell>
        </row>
        <row r="24">
          <cell r="B24" t="str">
            <v>Directivo 18</v>
          </cell>
        </row>
        <row r="25">
          <cell r="B25" t="str">
            <v>Directivo 19</v>
          </cell>
        </row>
        <row r="26">
          <cell r="B26" t="str">
            <v>Directivo 20</v>
          </cell>
        </row>
        <row r="27">
          <cell r="B27" t="str">
            <v>Directivo 21</v>
          </cell>
        </row>
        <row r="28">
          <cell r="B28" t="str">
            <v>Directivo 22</v>
          </cell>
        </row>
        <row r="29">
          <cell r="B29" t="str">
            <v>Directivo 23</v>
          </cell>
        </row>
        <row r="30">
          <cell r="B30" t="str">
            <v>Directivo 24</v>
          </cell>
        </row>
        <row r="31">
          <cell r="B31" t="str">
            <v>Directivo 25</v>
          </cell>
        </row>
        <row r="32">
          <cell r="B32" t="str">
            <v>Directivo 26</v>
          </cell>
        </row>
        <row r="33">
          <cell r="B33" t="str">
            <v>Directivo 27</v>
          </cell>
        </row>
        <row r="34">
          <cell r="B34" t="str">
            <v>Directivo 28</v>
          </cell>
        </row>
        <row r="35">
          <cell r="B35" t="str">
            <v>Asesor 1</v>
          </cell>
        </row>
        <row r="36">
          <cell r="B36" t="str">
            <v>Asesor 2</v>
          </cell>
        </row>
        <row r="37">
          <cell r="B37" t="str">
            <v>Asesor 3</v>
          </cell>
        </row>
        <row r="38">
          <cell r="B38" t="str">
            <v>Asesor 4</v>
          </cell>
        </row>
        <row r="39">
          <cell r="B39" t="str">
            <v>Asesor 5</v>
          </cell>
        </row>
        <row r="40">
          <cell r="B40" t="str">
            <v>Asesor 6</v>
          </cell>
        </row>
        <row r="41">
          <cell r="B41" t="str">
            <v>Asesor 7</v>
          </cell>
        </row>
        <row r="42">
          <cell r="B42" t="str">
            <v>Asesor 8</v>
          </cell>
        </row>
        <row r="43">
          <cell r="B43" t="str">
            <v>Asesor 9</v>
          </cell>
        </row>
        <row r="44">
          <cell r="B44" t="str">
            <v>Asesor 10</v>
          </cell>
        </row>
        <row r="45">
          <cell r="B45" t="str">
            <v>Asesor 11</v>
          </cell>
        </row>
        <row r="46">
          <cell r="B46" t="str">
            <v>Asesor 12</v>
          </cell>
        </row>
        <row r="47">
          <cell r="B47" t="str">
            <v>Asesor 13</v>
          </cell>
        </row>
        <row r="48">
          <cell r="B48" t="str">
            <v>Asesor 14</v>
          </cell>
        </row>
        <row r="49">
          <cell r="B49" t="str">
            <v>Asesor 15</v>
          </cell>
        </row>
        <row r="50">
          <cell r="B50" t="str">
            <v>Asesor 16</v>
          </cell>
        </row>
        <row r="51">
          <cell r="B51" t="str">
            <v>Asesor 17</v>
          </cell>
        </row>
        <row r="52">
          <cell r="B52" t="str">
            <v>Asesor 18</v>
          </cell>
        </row>
        <row r="53">
          <cell r="B53" t="str">
            <v>Profesional  1</v>
          </cell>
        </row>
        <row r="54">
          <cell r="B54" t="str">
            <v>Profesional  2</v>
          </cell>
        </row>
        <row r="55">
          <cell r="B55" t="str">
            <v>Profesional  3</v>
          </cell>
        </row>
        <row r="56">
          <cell r="B56" t="str">
            <v>Profesional  4</v>
          </cell>
        </row>
        <row r="57">
          <cell r="B57" t="str">
            <v>Profesional  5</v>
          </cell>
        </row>
        <row r="58">
          <cell r="B58" t="str">
            <v>Profesional  6</v>
          </cell>
        </row>
        <row r="59">
          <cell r="B59" t="str">
            <v>Profesional  7</v>
          </cell>
        </row>
        <row r="60">
          <cell r="B60" t="str">
            <v>Profesional  8</v>
          </cell>
        </row>
        <row r="61">
          <cell r="B61" t="str">
            <v>Profesional  9</v>
          </cell>
        </row>
        <row r="62">
          <cell r="B62" t="str">
            <v>Profesional  10</v>
          </cell>
        </row>
        <row r="63">
          <cell r="B63" t="str">
            <v>Profesional  11</v>
          </cell>
        </row>
        <row r="64">
          <cell r="B64" t="str">
            <v>Profesional  12</v>
          </cell>
        </row>
        <row r="65">
          <cell r="B65" t="str">
            <v>Profesional  13</v>
          </cell>
        </row>
        <row r="66">
          <cell r="B66" t="str">
            <v>Profesional  14</v>
          </cell>
        </row>
        <row r="67">
          <cell r="B67" t="str">
            <v>Profesional  15</v>
          </cell>
        </row>
        <row r="68">
          <cell r="B68" t="str">
            <v>Profesional  16</v>
          </cell>
        </row>
        <row r="69">
          <cell r="B69" t="str">
            <v>Profesional  17</v>
          </cell>
        </row>
        <row r="70">
          <cell r="B70" t="str">
            <v>Profesional  18</v>
          </cell>
        </row>
        <row r="71">
          <cell r="B71" t="str">
            <v>Profesional  19</v>
          </cell>
        </row>
        <row r="72">
          <cell r="B72" t="str">
            <v>Profesional  20</v>
          </cell>
        </row>
        <row r="73">
          <cell r="B73" t="str">
            <v>Profesional  21</v>
          </cell>
        </row>
        <row r="74">
          <cell r="B74" t="str">
            <v>Profesional  22</v>
          </cell>
        </row>
        <row r="75">
          <cell r="B75" t="str">
            <v>Profesional  23</v>
          </cell>
        </row>
        <row r="76">
          <cell r="B76" t="str">
            <v>Profesional  24</v>
          </cell>
        </row>
        <row r="77">
          <cell r="B77" t="str">
            <v>Técnico 1</v>
          </cell>
        </row>
        <row r="78">
          <cell r="B78" t="str">
            <v>Técnico 2</v>
          </cell>
        </row>
        <row r="79">
          <cell r="B79" t="str">
            <v>Técnico 3</v>
          </cell>
        </row>
        <row r="80">
          <cell r="B80" t="str">
            <v>Técnico 4</v>
          </cell>
        </row>
        <row r="81">
          <cell r="B81" t="str">
            <v>Técnico 5</v>
          </cell>
        </row>
        <row r="82">
          <cell r="B82" t="str">
            <v>Técnico 6</v>
          </cell>
        </row>
        <row r="83">
          <cell r="B83" t="str">
            <v>Técnico 7</v>
          </cell>
        </row>
        <row r="84">
          <cell r="B84" t="str">
            <v>Técnico 8</v>
          </cell>
        </row>
        <row r="85">
          <cell r="B85" t="str">
            <v>Técnico 9</v>
          </cell>
        </row>
        <row r="86">
          <cell r="B86" t="str">
            <v>Técnico 10</v>
          </cell>
        </row>
        <row r="87">
          <cell r="B87" t="str">
            <v>Técnico 11</v>
          </cell>
        </row>
        <row r="88">
          <cell r="B88" t="str">
            <v>Técnico 12</v>
          </cell>
        </row>
        <row r="89">
          <cell r="B89" t="str">
            <v>Técnico 13</v>
          </cell>
        </row>
        <row r="90">
          <cell r="B90" t="str">
            <v>Técnico 14</v>
          </cell>
        </row>
        <row r="91">
          <cell r="B91" t="str">
            <v>Técnico 15</v>
          </cell>
        </row>
        <row r="92">
          <cell r="B92" t="str">
            <v>Técnico 16</v>
          </cell>
        </row>
        <row r="93">
          <cell r="B93" t="str">
            <v>Técnico 17</v>
          </cell>
        </row>
        <row r="94">
          <cell r="B94" t="str">
            <v>Técnico 18</v>
          </cell>
        </row>
        <row r="95">
          <cell r="B95" t="str">
            <v>Asistencial  1</v>
          </cell>
        </row>
        <row r="96">
          <cell r="B96" t="str">
            <v>Asistencial  2</v>
          </cell>
        </row>
        <row r="97">
          <cell r="B97" t="str">
            <v>Asistencial  3</v>
          </cell>
        </row>
        <row r="98">
          <cell r="B98" t="str">
            <v>Asistencial  4</v>
          </cell>
        </row>
        <row r="99">
          <cell r="B99" t="str">
            <v>Asistencial  5</v>
          </cell>
        </row>
        <row r="100">
          <cell r="B100" t="str">
            <v>Asistencial  6</v>
          </cell>
        </row>
        <row r="101">
          <cell r="B101" t="str">
            <v>Asistencial  7</v>
          </cell>
        </row>
        <row r="102">
          <cell r="B102" t="str">
            <v>Asistencial  8</v>
          </cell>
        </row>
        <row r="103">
          <cell r="B103" t="str">
            <v>Asistencial  9</v>
          </cell>
        </row>
        <row r="104">
          <cell r="B104" t="str">
            <v>Asistencial  10</v>
          </cell>
        </row>
        <row r="105">
          <cell r="B105" t="str">
            <v>Asistencial  11</v>
          </cell>
        </row>
        <row r="106">
          <cell r="B106" t="str">
            <v>Asistencial  12</v>
          </cell>
        </row>
        <row r="107">
          <cell r="B107" t="str">
            <v>Asistencial  13</v>
          </cell>
        </row>
        <row r="108">
          <cell r="B108" t="str">
            <v>Asistencial  14</v>
          </cell>
        </row>
        <row r="109">
          <cell r="B109" t="str">
            <v>Asistencial  15</v>
          </cell>
        </row>
        <row r="110">
          <cell r="B110" t="str">
            <v>Asistencial  16</v>
          </cell>
        </row>
        <row r="111">
          <cell r="B111" t="str">
            <v>Asistencial  17</v>
          </cell>
        </row>
        <row r="112">
          <cell r="B112" t="str">
            <v>Asistencial  18</v>
          </cell>
        </row>
        <row r="113">
          <cell r="B113" t="str">
            <v>Asistencial  19</v>
          </cell>
        </row>
        <row r="114">
          <cell r="B114" t="str">
            <v>Asistencial  20</v>
          </cell>
        </row>
        <row r="115">
          <cell r="B115" t="str">
            <v>Asistencial  21</v>
          </cell>
        </row>
        <row r="116">
          <cell r="B116" t="str">
            <v>Asistencial  22</v>
          </cell>
        </row>
        <row r="117">
          <cell r="B117" t="str">
            <v>Asistencial  23</v>
          </cell>
        </row>
        <row r="118">
          <cell r="B118" t="str">
            <v>Asistencial  24</v>
          </cell>
        </row>
        <row r="119">
          <cell r="B119" t="str">
            <v>Asistencial  25</v>
          </cell>
        </row>
        <row r="120">
          <cell r="B120" t="str">
            <v>Asistencial  26</v>
          </cell>
        </row>
        <row r="121">
          <cell r="B121" t="str">
            <v>SMMLV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FORMATO LISTA DE MERCADO"/>
      <sheetName val="PRODUCTOS"/>
      <sheetName val="ZONA GEOGRAFICA"/>
      <sheetName val="DIRRECCIONES Y PROGRAMAS"/>
    </sheetNames>
    <sheetDataSet>
      <sheetData sheetId="0" refreshError="1"/>
      <sheetData sheetId="1" refreshError="1"/>
      <sheetData sheetId="2">
        <row r="3">
          <cell r="A3" t="str">
            <v>VERDURAS_Y_HORTALIZAS</v>
          </cell>
        </row>
        <row r="4">
          <cell r="A4" t="str">
            <v>FRUTAS_Y_DERIVADOS</v>
          </cell>
        </row>
        <row r="5">
          <cell r="A5" t="str">
            <v>GRASAS_Y_ACEITES</v>
          </cell>
        </row>
        <row r="6">
          <cell r="A6" t="str">
            <v>CEREALES</v>
          </cell>
        </row>
        <row r="7">
          <cell r="A7" t="str">
            <v>PESCADOS_Y_MARISCOS</v>
          </cell>
        </row>
        <row r="8">
          <cell r="A8" t="str">
            <v>CARNES_Y_DERIVADOS</v>
          </cell>
        </row>
        <row r="9">
          <cell r="A9" t="str">
            <v>LECHE_Y_DERIVADOS</v>
          </cell>
        </row>
        <row r="10">
          <cell r="A10" t="str">
            <v>HUEVOS</v>
          </cell>
        </row>
        <row r="11">
          <cell r="A11" t="str">
            <v>PRODUCTOS_AZUCARADOS</v>
          </cell>
        </row>
        <row r="12">
          <cell r="A12" t="str">
            <v>MISCELÁNEOS</v>
          </cell>
        </row>
        <row r="13">
          <cell r="A13" t="str">
            <v>ALIMENTOS_NATIVOS</v>
          </cell>
        </row>
        <row r="14">
          <cell r="A14" t="str">
            <v>ALIMENTOS_INFANTILES</v>
          </cell>
        </row>
        <row r="15">
          <cell r="A15" t="str">
            <v>ALIMENTOS_MANUFACTURADOS</v>
          </cell>
        </row>
        <row r="16">
          <cell r="A16" t="str">
            <v>LEGUMINOSAS_Y_DERIVADOS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índice"/>
      <sheetName val="Indices empleados y Parametros"/>
      <sheetName val="RESUMEN "/>
      <sheetName val="Logistica Integral"/>
      <sheetName val="Logistica No Integral"/>
      <sheetName val="Impuestos y comisiones"/>
      <sheetName val="Cantidades y Ctos Prod Totales"/>
      <sheetName val="Tot_Frecuencias x Ciclo-Leche "/>
      <sheetName val="Total lacteo_galletas_bienest_A"/>
      <sheetName val="Calculo und regionalizado_A"/>
      <sheetName val="Frecuencia Lacteos "/>
      <sheetName val="Tot_Frecuencias x Ciclo-Acompañ"/>
      <sheetName val="Frecuencia Acompañante"/>
      <sheetName val="Costos Unitarios Acompañante"/>
      <sheetName val="Materiales_Acompañantes"/>
      <sheetName val="Formulacion_Prod_Acompañan"/>
      <sheetName val="Costos Unitarios Lacteos"/>
      <sheetName val="Materiales Productos Lacteos"/>
      <sheetName val="Formulacion_Productos_Lacteos"/>
      <sheetName val="Macros y Cobertura"/>
      <sheetName val="Cobertura"/>
      <sheetName val="FT_26_Nov_2012"/>
      <sheetName val="Los precios Leche --&gt;"/>
      <sheetName val="Precios historicos Leche-MADR"/>
      <sheetName val="Proyección valor Lacteo MADR"/>
      <sheetName val="Fuente negociac. y new prod--&gt;"/>
      <sheetName val="NEGO 1er SEM 2012"/>
      <sheetName val="NEGO 1ro y 2do Sem x Dpto"/>
      <sheetName val="Formulacion New productos"/>
      <sheetName val="COSTO COMISIÓN "/>
      <sheetName val="Con BMC--&gt;"/>
      <sheetName val="Logistica CON_BMC"/>
      <sheetName val="Productos CON_BMC "/>
      <sheetName val="Con 650 benef --&gt;"/>
      <sheetName val="Total lacteo_galletas_bienest_B"/>
      <sheetName val="Calculo und regionalizado_B"/>
      <sheetName val="Estados financieros --&gt;"/>
      <sheetName val="An Financ E.S."/>
      <sheetName val="Cotizaciones_Logistica"/>
      <sheetName val="Proyecto plie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INSTRUCTIVO"/>
      <sheetName val="2.INFO GENERAL"/>
      <sheetName val="3.INDICADORES FINANCIEROS"/>
      <sheetName val="4.TERRESTRE "/>
      <sheetName val="5. TRANSP DEDICADO"/>
      <sheetName val="6. TRANSPORTE AEREO"/>
      <sheetName val="LISTA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>
        <row r="1">
          <cell r="A1" t="str">
            <v xml:space="preserve"> </v>
          </cell>
        </row>
        <row r="2">
          <cell r="A2" t="str">
            <v>X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  <sheetName val="PR 1"/>
      <sheetName val="PUNITARIOS PARA 241201 2S"/>
      <sheetName val="Hoja1"/>
      <sheetName val="items"/>
      <sheetName val="ESTADO RED TEC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PRECIOS"/>
      <sheetName val="PREACTA 6"/>
      <sheetName val="TABLA 2008"/>
      <sheetName val="Equipo"/>
      <sheetName val="Excavación Mat. Común Estacione"/>
      <sheetName val="Demolición Pavimento"/>
      <sheetName val="PUNITARIOS%20PARA%20241201%202S"/>
      <sheetName val="TRANSPORTE"/>
      <sheetName val="Insum"/>
      <sheetName val="SUB APU"/>
      <sheetName val="ESTADO VÍA-CRIT.TECNICO"/>
      <sheetName val="RELACION MES"/>
      <sheetName val="PRESUPUESTO"/>
      <sheetName val="GCB2000"/>
      <sheetName val="Listas"/>
      <sheetName val="A. P. U."/>
      <sheetName val="ESTADO_RED_TEC"/>
      <sheetName val="PR_1"/>
      <sheetName val="PUNITARIOS_PARA_241201_2S"/>
      <sheetName val="PREACTA_10"/>
      <sheetName val="PREACTA_9"/>
      <sheetName val="ESTADO_RED_TEC1"/>
      <sheetName val="PR_11"/>
      <sheetName val="PUNITARIOS_PARA_241201_2S1"/>
      <sheetName val="PREACTA_101"/>
      <sheetName val="PREACTA_91"/>
      <sheetName val="ESTADO_RED_TEC2"/>
      <sheetName val="PR_12"/>
      <sheetName val="PUNITARIOS_PARA_241201_2S2"/>
      <sheetName val="PREACTA_102"/>
      <sheetName val="PREACTA_92"/>
      <sheetName val="ESTADO_RED_TEC3"/>
      <sheetName val="PR_13"/>
      <sheetName val="PUNITARIOS_PARA_241201_2S3"/>
      <sheetName val="PREACTA_103"/>
      <sheetName val="PREACTA_93"/>
      <sheetName val="ESTADO_RED_TEC4"/>
      <sheetName val="PR_14"/>
      <sheetName val="PUNITARIOS_PARA_241201_2S4"/>
      <sheetName val="PREACTA_104"/>
      <sheetName val="PREACTA_94"/>
      <sheetName val="ESTADO_RED_TEC5"/>
      <sheetName val="PR_15"/>
      <sheetName val="PUNITARIOS_PARA_241201_2S5"/>
      <sheetName val="PREACTA_105"/>
      <sheetName val="PREACTA_95"/>
      <sheetName val="ESTADO_RED_TEC8"/>
      <sheetName val="PR_18"/>
      <sheetName val="PUNITARIOS_PARA_241201_2S8"/>
      <sheetName val="PREACTA_108"/>
      <sheetName val="PREACTA_98"/>
      <sheetName val="ESTADO_RED_TEC6"/>
      <sheetName val="PR_16"/>
      <sheetName val="PUNITARIOS_PARA_241201_2S6"/>
      <sheetName val="PREACTA_106"/>
      <sheetName val="PREACTA_96"/>
      <sheetName val="ESTADO_RED_TEC7"/>
      <sheetName val="PR_17"/>
      <sheetName val="PUNITARIOS_PARA_241201_2S7"/>
      <sheetName val="PREACTA_107"/>
      <sheetName val="PREACTA_97"/>
      <sheetName val="PUNITARIOS_PARA_241201_2S9"/>
      <sheetName val="PR_19"/>
      <sheetName val="ESTADO_RED_TEC9"/>
      <sheetName val="PREACTA_109"/>
      <sheetName val="PREACTA_99"/>
      <sheetName val="LISTA DE PRECIOS"/>
      <sheetName val="062"/>
      <sheetName val="Listado"/>
      <sheetName val="Presup_Cancha"/>
      <sheetName val="CRA.MODI"/>
      <sheetName val="FORMULA"/>
      <sheetName val="K16+000 AL K18+500"/>
      <sheetName val="K23+200 AL K24+700"/>
      <sheetName val="k18+500 AL K23+050"/>
      <sheetName val="Presupuesto PUENTE"/>
      <sheetName val="VOLUMENES (4)"/>
      <sheetName val="VOLUMENES (4SA)"/>
      <sheetName val="c2.5y2.6"/>
      <sheetName val="A.P.U"/>
      <sheetName val="TODAS"/>
      <sheetName val="Bajadas"/>
      <sheetName val="NARIÑO"/>
      <sheetName val="CLASIFICACION"/>
      <sheetName val=" Liquidacion de Obra por Tramos"/>
      <sheetName val="REC-COD,"/>
      <sheetName val="Lp"/>
      <sheetName val="PUNITARIOS_PARA_241201_2S10"/>
      <sheetName val="PR_110"/>
      <sheetName val="ESTADO_RED_TEC10"/>
      <sheetName val="PREACTA_1010"/>
      <sheetName val="PREACTA_910"/>
      <sheetName val="TRAPMO"/>
      <sheetName val="c2_5y2_6"/>
      <sheetName val="c2_5y2_62"/>
      <sheetName val="c2_5y2_61"/>
      <sheetName val="c2_5y2_63"/>
      <sheetName val="c2_5y2_65"/>
      <sheetName val="c2_5y2_64"/>
      <sheetName val="c2_5y2_66"/>
      <sheetName val="c2_5y2_67"/>
      <sheetName val="c2_5y2_68"/>
      <sheetName val="c2_5y2_69"/>
      <sheetName val="c2_5y2_610"/>
      <sheetName val="2,2,6,1 Pilotes 0,30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UNITARIOS"/>
      <sheetName val="THE"/>
      <sheetName val="ATHE"/>
      <sheetName val="PUNITARIOS_PARA_241201_2S13"/>
      <sheetName val="PR_113"/>
      <sheetName val="ESTADO_RED_TEC13"/>
      <sheetName val="PREACTA_1013"/>
      <sheetName val="PREACTA_913"/>
      <sheetName val="ESTADO_RED_TEC11"/>
      <sheetName val="PR_111"/>
      <sheetName val="PUNITARIOS_PARA_241201_2S11"/>
      <sheetName val="PREACTA_1011"/>
      <sheetName val="PREACTA_911"/>
      <sheetName val="PUNITARIOS_PARA_241201_2S12"/>
      <sheetName val="PR_112"/>
      <sheetName val="ESTADO_RED_TEC12"/>
      <sheetName val="PREACTA_1012"/>
      <sheetName val="PREACTA_912"/>
      <sheetName val="PREACTA_6"/>
      <sheetName val="OBRAS SES"/>
      <sheetName val="SALARIOS"/>
      <sheetName val="FINANC"/>
      <sheetName val="APU NO PREVISTO"/>
      <sheetName val="PPTA (3)"/>
      <sheetName val="PPTA (2)"/>
      <sheetName val="PPTA"/>
      <sheetName val="Requisición1"/>
      <sheetName val="5. ELECTRICO"/>
      <sheetName val="DEST. MEDIOS"/>
      <sheetName val="COMBUASF"/>
      <sheetName val="BALCRUDO"/>
      <sheetName val="CARGASPROC."/>
      <sheetName val="G L P  FINAL"/>
      <sheetName val="glvc"/>
      <sheetName val="mdo"/>
      <sheetName val="equip"/>
      <sheetName val="mat"/>
      <sheetName val="CIRCUITOS CODENSA"/>
      <sheetName val="materiales"/>
      <sheetName val="otros"/>
      <sheetName val="OCTUBRE"/>
      <sheetName val="APU"/>
      <sheetName val="Summary"/>
      <sheetName val="CODCONST"/>
      <sheetName val="PERSONAL"/>
      <sheetName val="Tarifa MT"/>
      <sheetName val="CURVA"/>
      <sheetName val="PREACTA_61"/>
      <sheetName val="A_P_U1"/>
      <sheetName val="A_P_U"/>
      <sheetName val="BALANCE"/>
      <sheetName val="ITEMS NO REVISTOS"/>
      <sheetName val="APU ELECTRICOS"/>
      <sheetName val="CONT_ADI"/>
      <sheetName val="PREACTA Y CONTRATISTAS"/>
      <sheetName val="Cuadr."/>
      <sheetName val="TABLA_2008"/>
      <sheetName val="ESTADO_VÍA-CRIT_TECNICO"/>
      <sheetName val="SUB_APU"/>
      <sheetName val="Excavación_Mat__Común_Estacione"/>
      <sheetName val="Demolición_Pavimento"/>
      <sheetName val="RELACION_MES"/>
      <sheetName val="A__P__U_"/>
      <sheetName val="CRA_MODI"/>
      <sheetName val="K16+000_AL_K18+500"/>
      <sheetName val="K23+200_AL_K24+700"/>
      <sheetName val="k18+500_AL_K23+050"/>
      <sheetName val="Presupuesto_PUENTE"/>
      <sheetName val="VOLUMENES_(4)"/>
      <sheetName val="VOLUMENES_(4SA)"/>
      <sheetName val="BASE"/>
      <sheetName val="Hoja2"/>
      <sheetName val="PUNITARIOS PARA 241201 2S.xls"/>
      <sheetName val="inst"/>
      <sheetName val="CHINCHINA FINAL . A CEROS"/>
      <sheetName val="Memoria de calculo"/>
      <sheetName val="Poblacion"/>
      <sheetName val="Proveedores y acreedores"/>
      <sheetName val="c2_5y2_613"/>
      <sheetName val="PREACTA_62"/>
      <sheetName val="TABLA_20082"/>
      <sheetName val="c2_5y2_612"/>
      <sheetName val="TABLA_20081"/>
      <sheetName val="c2_5y2_611"/>
      <sheetName val="PLAN DE INVERSION ANTICIPO"/>
      <sheetName val="inv mensual"/>
      <sheetName val="borrador flujo inv"/>
      <sheetName val="social-ambiental"/>
      <sheetName val="AU"/>
      <sheetName val="ESTADO_RED_TEC14"/>
      <sheetName val="PUNITARIOS_PARA_241201_2S14"/>
      <sheetName val="PR_114"/>
      <sheetName val="PREACTA_1014"/>
      <sheetName val="PREACTA_914"/>
      <sheetName val="c2_5y2_614"/>
      <sheetName val="PREACTA_63"/>
      <sheetName val="TABLA_20083"/>
      <sheetName val="costos oficina"/>
      <sheetName val="costos campamento"/>
      <sheetName val="días habiles 2015"/>
      <sheetName val="7.1.8.1.1"/>
      <sheetName val="for 6"/>
      <sheetName val="LISTA_DE_PRECIOS"/>
      <sheetName val="_Liquidacion_de_Obra_por_Tramos"/>
      <sheetName val="gpi_526"/>
      <sheetName val="vea_374"/>
      <sheetName val="5__ELECTRICO"/>
      <sheetName val="ITEMS_NO_REVISTOS"/>
      <sheetName val="APU_ELECTRICOS"/>
      <sheetName val="for_6"/>
      <sheetName val="Excavación_Mat__Común_Estacion1"/>
      <sheetName val="Demolición_Pavimento1"/>
      <sheetName val="SUB_APU1"/>
      <sheetName val="ESTADO_VÍA-CRIT_TECNICO1"/>
      <sheetName val="RELACION_MES1"/>
      <sheetName val="A__P__U_1"/>
      <sheetName val="CRA_MODI1"/>
      <sheetName val="K16+000_AL_K18+5001"/>
      <sheetName val="K23+200_AL_K24+7001"/>
      <sheetName val="k18+500_AL_K23+0501"/>
      <sheetName val="Presupuesto_PUENTE1"/>
      <sheetName val="VOLUMENES_(4)1"/>
      <sheetName val="VOLUMENES_(4SA)1"/>
      <sheetName val="Excavación_Mat__Común_Estacion2"/>
      <sheetName val="Demolición_Pavimento2"/>
      <sheetName val="SUB_APU2"/>
      <sheetName val="RELACION_MES2"/>
      <sheetName val="ESTADO_VÍA-CRIT_TECNICO2"/>
      <sheetName val="A__P__U_2"/>
      <sheetName val="A_P_U2"/>
      <sheetName val="CRA_MODI2"/>
      <sheetName val="K16+000_AL_K18+5002"/>
      <sheetName val="K23+200_AL_K24+7002"/>
      <sheetName val="k18+500_AL_K23+0502"/>
      <sheetName val="Presupuesto_PUENTE2"/>
      <sheetName val="VOLUMENES_(4)2"/>
      <sheetName val="VOLUMENES_(4SA)2"/>
      <sheetName val="PREACTA_64"/>
      <sheetName val="TABLA_20084"/>
      <sheetName val="Excavación_Mat__Común_Estacion4"/>
      <sheetName val="Demolición_Pavimento4"/>
      <sheetName val="SUB_APU4"/>
      <sheetName val="RELACION_MES4"/>
      <sheetName val="ESTADO_VÍA-CRIT_TECNICO4"/>
      <sheetName val="A__P__U_4"/>
      <sheetName val="A_P_U4"/>
      <sheetName val="CRA_MODI4"/>
      <sheetName val="K16+000_AL_K18+5004"/>
      <sheetName val="K23+200_AL_K24+7004"/>
      <sheetName val="k18+500_AL_K23+0504"/>
      <sheetName val="Presupuesto_PUENTE4"/>
      <sheetName val="VOLUMENES_(4)4"/>
      <sheetName val="VOLUMENES_(4SA)4"/>
      <sheetName val="_Liquidacion_de_Obra_por_Tramo2"/>
      <sheetName val="LISTA_DE_PRECIOS2"/>
      <sheetName val="Excavación_Mat__Común_Estacion3"/>
      <sheetName val="Demolición_Pavimento3"/>
      <sheetName val="SUB_APU3"/>
      <sheetName val="RELACION_MES3"/>
      <sheetName val="ESTADO_VÍA-CRIT_TECNICO3"/>
      <sheetName val="A__P__U_3"/>
      <sheetName val="A_P_U3"/>
      <sheetName val="CRA_MODI3"/>
      <sheetName val="K16+000_AL_K18+5003"/>
      <sheetName val="K23+200_AL_K24+7003"/>
      <sheetName val="k18+500_AL_K23+0503"/>
      <sheetName val="Presupuesto_PUENTE3"/>
      <sheetName val="VOLUMENES_(4)3"/>
      <sheetName val="VOLUMENES_(4SA)3"/>
      <sheetName val="_Liquidacion_de_Obra_por_Tramo1"/>
      <sheetName val="LISTA_DE_PRECIOS1"/>
      <sheetName val="PUNITARIOS_PARA_241201_2S15"/>
      <sheetName val="PR_115"/>
      <sheetName val="ESTADO_RED_TEC15"/>
      <sheetName val="PREACTA_1015"/>
      <sheetName val="PREACTA_915"/>
      <sheetName val="PREACTA_65"/>
      <sheetName val="TABLA_20085"/>
      <sheetName val="Excavación_Mat__Común_Estacion5"/>
      <sheetName val="Demolición_Pavimento5"/>
      <sheetName val="SUB_APU5"/>
      <sheetName val="RELACION_MES5"/>
      <sheetName val="ESTADO_VÍA-CRIT_TECNICO5"/>
      <sheetName val="A__P__U_5"/>
      <sheetName val="A_P_U5"/>
      <sheetName val="CRA_MODI5"/>
      <sheetName val="K16+000_AL_K18+5005"/>
      <sheetName val="K23+200_AL_K24+7005"/>
      <sheetName val="k18+500_AL_K23+0505"/>
      <sheetName val="Presupuesto_PUENTE5"/>
      <sheetName val="VOLUMENES_(4)5"/>
      <sheetName val="VOLUMENES_(4SA)5"/>
      <sheetName val="_Liquidacion_de_Obra_por_Tramo3"/>
      <sheetName val="LISTA_DE_PRECIOS3"/>
      <sheetName val="gpi_5261"/>
      <sheetName val="vea_3741"/>
      <sheetName val="gpi_5262"/>
      <sheetName val="vea_3742"/>
      <sheetName val="gpi_5263"/>
      <sheetName val="vea_3743"/>
      <sheetName val="LISTA_DE_PRECIOS4"/>
      <sheetName val="_Liquidacion_de_Obra_por_Tramo4"/>
      <sheetName val="gpi_5264"/>
      <sheetName val="vea_3744"/>
      <sheetName val="DATOS CONTRATO"/>
      <sheetName val="ACTA MODIFICACIÓN CIVIL"/>
      <sheetName val="@RISK - Correlaciones"/>
      <sheetName val="Acta"/>
    </sheetNames>
    <sheetDataSet>
      <sheetData sheetId="0" refreshError="1">
        <row r="48">
          <cell r="E48">
            <v>6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/>
      <sheetData sheetId="208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DES PAE 2010"/>
      <sheetName val="Departamentos"/>
      <sheetName val="Regionales"/>
      <sheetName val="Listas"/>
      <sheetName val="Hoja3"/>
      <sheetName val="DepMunicipio"/>
      <sheetName val="datos"/>
      <sheetName val="SALARIO DE REFERENCIA"/>
      <sheetName val="Datos Inciales"/>
    </sheetNames>
    <sheetDataSet>
      <sheetData sheetId="0"/>
      <sheetData sheetId="1" refreshError="1"/>
      <sheetData sheetId="2" refreshError="1"/>
      <sheetData sheetId="3">
        <row r="2">
          <cell r="B2" t="str">
            <v>AMAZONAS</v>
          </cell>
        </row>
        <row r="3">
          <cell r="B3" t="str">
            <v>ANTIOQUIA</v>
          </cell>
        </row>
        <row r="4">
          <cell r="B4" t="str">
            <v>ARAUCA</v>
          </cell>
        </row>
        <row r="5">
          <cell r="B5" t="str">
            <v>ATLANTICO</v>
          </cell>
        </row>
        <row r="6">
          <cell r="B6" t="str">
            <v>BOGOTA DC</v>
          </cell>
        </row>
        <row r="7">
          <cell r="B7" t="str">
            <v>BOLIVAR</v>
          </cell>
        </row>
        <row r="8">
          <cell r="B8" t="str">
            <v>BOYACA</v>
          </cell>
        </row>
        <row r="9">
          <cell r="B9" t="str">
            <v>CALDAS</v>
          </cell>
        </row>
        <row r="10">
          <cell r="B10" t="str">
            <v>CAQUETA</v>
          </cell>
        </row>
        <row r="11">
          <cell r="B11" t="str">
            <v>CASANARE</v>
          </cell>
        </row>
        <row r="12">
          <cell r="B12" t="str">
            <v>CAUCA</v>
          </cell>
        </row>
        <row r="13">
          <cell r="B13" t="str">
            <v>CESAR</v>
          </cell>
        </row>
        <row r="14">
          <cell r="B14" t="str">
            <v>CHOCO</v>
          </cell>
        </row>
        <row r="15">
          <cell r="B15" t="str">
            <v>CORDOBA</v>
          </cell>
        </row>
        <row r="16">
          <cell r="B16" t="str">
            <v>CUNDINAMARCA</v>
          </cell>
        </row>
        <row r="17">
          <cell r="B17" t="str">
            <v>GUAINIA</v>
          </cell>
        </row>
        <row r="18">
          <cell r="B18" t="str">
            <v>GUAVIARE</v>
          </cell>
        </row>
        <row r="19">
          <cell r="B19" t="str">
            <v>HUILA</v>
          </cell>
        </row>
        <row r="20">
          <cell r="B20" t="str">
            <v>LA GUAJIRA</v>
          </cell>
        </row>
        <row r="21">
          <cell r="B21" t="str">
            <v>MAGDALENA</v>
          </cell>
        </row>
        <row r="22">
          <cell r="B22" t="str">
            <v>META</v>
          </cell>
        </row>
        <row r="23">
          <cell r="B23" t="str">
            <v>NARINO</v>
          </cell>
        </row>
        <row r="24">
          <cell r="B24" t="str">
            <v>NORTE DE SANTANDER</v>
          </cell>
        </row>
        <row r="25">
          <cell r="B25" t="str">
            <v>PUTUMAYO</v>
          </cell>
        </row>
        <row r="26">
          <cell r="B26" t="str">
            <v>QUINDIO</v>
          </cell>
        </row>
        <row r="27">
          <cell r="B27" t="str">
            <v>RISARALDA</v>
          </cell>
        </row>
        <row r="28">
          <cell r="B28" t="str">
            <v>SAN ANDRES</v>
          </cell>
        </row>
        <row r="29">
          <cell r="B29" t="str">
            <v>SANTANDER</v>
          </cell>
        </row>
        <row r="30">
          <cell r="B30" t="str">
            <v>SUCRE</v>
          </cell>
        </row>
        <row r="31">
          <cell r="B31" t="str">
            <v>TOLIMA</v>
          </cell>
        </row>
        <row r="32">
          <cell r="B32" t="str">
            <v>VALLE DEL CAUCA</v>
          </cell>
        </row>
        <row r="33">
          <cell r="B33" t="str">
            <v>VAUPES</v>
          </cell>
        </row>
        <row r="34">
          <cell r="B34" t="str">
            <v>VICHADA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de Cambios"/>
      <sheetName val="VALIDACION"/>
      <sheetName val="HOJA DE CONTROL"/>
      <sheetName val="ANALISIS OFFSHORE"/>
      <sheetName val="-OTROS PRECIO-"/>
      <sheetName val="PRICING"/>
      <sheetName val="COT ESCENARIO 1"/>
      <sheetName val="DATOS ENTRADA"/>
      <sheetName val="PARÁMETROS"/>
      <sheetName val="RESUMEN"/>
      <sheetName val="DASHBOARD"/>
      <sheetName val="Cash Flow (COP)"/>
      <sheetName val="DETALLE INGRESOS"/>
      <sheetName val="DETALLE COSTES"/>
      <sheetName val="COSTES SSPP"/>
      <sheetName val="COSTES NO SSPP"/>
      <sheetName val="HW&amp;SW"/>
      <sheetName val="Costes SIEM - Firewalls"/>
      <sheetName val="TRANSICIÓN"/>
      <sheetName val="SERVICIOS - AT"/>
      <sheetName val="SERVICIOS - GU MICRO"/>
      <sheetName val="SERVICIOS - GU CAU"/>
      <sheetName val="SERVICIOS - GT"/>
      <sheetName val="SERVICIOS - FLEX-iT"/>
      <sheetName val="PIRÁMIDES"/>
      <sheetName val="LINEA BASE"/>
      <sheetName val="CONFIGURACIÓN"/>
      <sheetName val="TASAS"/>
      <sheetName val="DATOS MAESTROS"/>
      <sheetName val="NOTAS"/>
      <sheetName val="CALENDARIO"/>
    </sheetNames>
    <sheetDataSet>
      <sheetData sheetId="0">
        <row r="8">
          <cell r="C8">
            <v>18</v>
          </cell>
        </row>
      </sheetData>
      <sheetData sheetId="1">
        <row r="1">
          <cell r="E1">
            <v>3300</v>
          </cell>
        </row>
      </sheetData>
      <sheetData sheetId="2">
        <row r="1">
          <cell r="E1">
            <v>3300</v>
          </cell>
        </row>
      </sheetData>
      <sheetData sheetId="3">
        <row r="24">
          <cell r="B24" t="str">
            <v>INVERSIONES</v>
          </cell>
        </row>
      </sheetData>
      <sheetData sheetId="4">
        <row r="314">
          <cell r="C314" t="str">
            <v>Centro de cómputo</v>
          </cell>
        </row>
      </sheetData>
      <sheetData sheetId="5">
        <row r="13">
          <cell r="B13" t="str">
            <v>ESPAÑA</v>
          </cell>
        </row>
      </sheetData>
      <sheetData sheetId="6">
        <row r="7">
          <cell r="D7" t="str">
            <v>DD - Director III (16 - DIII) - 197,99</v>
          </cell>
        </row>
      </sheetData>
      <sheetData sheetId="7">
        <row r="1">
          <cell r="E1">
            <v>3300</v>
          </cell>
        </row>
        <row r="2">
          <cell r="E2">
            <v>3450</v>
          </cell>
        </row>
      </sheetData>
      <sheetData sheetId="8">
        <row r="20">
          <cell r="D20">
            <v>0.1</v>
          </cell>
        </row>
        <row r="70">
          <cell r="C70">
            <v>0.05</v>
          </cell>
        </row>
        <row r="71">
          <cell r="C71">
            <v>0.05</v>
          </cell>
        </row>
        <row r="72">
          <cell r="C72">
            <v>0.05</v>
          </cell>
        </row>
        <row r="73">
          <cell r="C73">
            <v>0.05</v>
          </cell>
        </row>
        <row r="74">
          <cell r="C74">
            <v>0.05</v>
          </cell>
        </row>
        <row r="75">
          <cell r="C75">
            <v>0.05</v>
          </cell>
        </row>
        <row r="76">
          <cell r="C76">
            <v>0.05</v>
          </cell>
        </row>
        <row r="77">
          <cell r="C77">
            <v>0.05</v>
          </cell>
        </row>
        <row r="78">
          <cell r="C78">
            <v>0.05</v>
          </cell>
        </row>
        <row r="79">
          <cell r="C79">
            <v>0.05</v>
          </cell>
        </row>
        <row r="80">
          <cell r="D80">
            <v>5.0000000000000017E-2</v>
          </cell>
        </row>
      </sheetData>
      <sheetData sheetId="9">
        <row r="20">
          <cell r="D20">
            <v>0.1</v>
          </cell>
        </row>
      </sheetData>
      <sheetData sheetId="10">
        <row r="8">
          <cell r="C8">
            <v>18</v>
          </cell>
        </row>
        <row r="20">
          <cell r="D20">
            <v>0.1</v>
          </cell>
        </row>
      </sheetData>
      <sheetData sheetId="11">
        <row r="1">
          <cell r="E1">
            <v>3300</v>
          </cell>
        </row>
        <row r="10">
          <cell r="D10">
            <v>30</v>
          </cell>
        </row>
        <row r="68">
          <cell r="O68">
            <v>0.35000000000000014</v>
          </cell>
        </row>
      </sheetData>
      <sheetData sheetId="12">
        <row r="1">
          <cell r="E1">
            <v>3300</v>
          </cell>
        </row>
      </sheetData>
      <sheetData sheetId="13">
        <row r="24">
          <cell r="B24" t="str">
            <v>INVERSIONES</v>
          </cell>
        </row>
      </sheetData>
      <sheetData sheetId="14">
        <row r="314">
          <cell r="C314" t="str">
            <v>Centro de cómputo</v>
          </cell>
        </row>
      </sheetData>
      <sheetData sheetId="15">
        <row r="13">
          <cell r="B13" t="str">
            <v>ESPAÑA</v>
          </cell>
        </row>
        <row r="24">
          <cell r="B24" t="str">
            <v>INVERSIONES</v>
          </cell>
        </row>
        <row r="25">
          <cell r="B25" t="str">
            <v>MTO. HW &amp; SW</v>
          </cell>
        </row>
        <row r="26">
          <cell r="B26" t="str">
            <v>GESTIÓN</v>
          </cell>
        </row>
        <row r="27">
          <cell r="B27" t="str">
            <v>GENERALES</v>
          </cell>
        </row>
        <row r="28">
          <cell r="B28" t="str">
            <v>COMUNICACIONES</v>
          </cell>
        </row>
        <row r="29">
          <cell r="B29" t="str">
            <v>ALCANCE SERVICIO</v>
          </cell>
        </row>
        <row r="30">
          <cell r="B30" t="str">
            <v>PUESTO TRABAJO</v>
          </cell>
        </row>
        <row r="31">
          <cell r="B31" t="str">
            <v>COMERCIALES</v>
          </cell>
        </row>
        <row r="32">
          <cell r="B32" t="str">
            <v>FLEX-IT</v>
          </cell>
        </row>
        <row r="33">
          <cell r="B33" t="str">
            <v>SERVICIOS 3os</v>
          </cell>
        </row>
      </sheetData>
      <sheetData sheetId="16">
        <row r="7">
          <cell r="D7" t="str">
            <v>DD - Director III (16 - DIII) - 197,99</v>
          </cell>
        </row>
        <row r="314">
          <cell r="C314" t="str">
            <v>Centro de cómputo</v>
          </cell>
        </row>
        <row r="315">
          <cell r="C315" t="str">
            <v>Servidores</v>
          </cell>
        </row>
        <row r="316">
          <cell r="C316" t="str">
            <v>Seguridad</v>
          </cell>
        </row>
        <row r="317">
          <cell r="C317" t="str">
            <v>SOC</v>
          </cell>
        </row>
        <row r="318">
          <cell r="C318" t="str">
            <v>Almacenamiento y Backup</v>
          </cell>
        </row>
        <row r="319">
          <cell r="C319" t="str">
            <v>Correo electrónico y Lync</v>
          </cell>
        </row>
        <row r="320">
          <cell r="C320" t="str">
            <v>Aplicaciones y BBDD</v>
          </cell>
        </row>
        <row r="321">
          <cell r="C321" t="str">
            <v>Gestión y monitoreo</v>
          </cell>
        </row>
        <row r="322">
          <cell r="C322" t="str">
            <v>Redes de área local LAN y WAN</v>
          </cell>
        </row>
        <row r="323">
          <cell r="C323" t="str">
            <v>Internet móvil</v>
          </cell>
        </row>
        <row r="324">
          <cell r="C324" t="str">
            <v>REPARTO</v>
          </cell>
        </row>
      </sheetData>
      <sheetData sheetId="17">
        <row r="70">
          <cell r="C70">
            <v>0.05</v>
          </cell>
        </row>
      </sheetData>
      <sheetData sheetId="18">
        <row r="8">
          <cell r="C8">
            <v>18</v>
          </cell>
        </row>
      </sheetData>
      <sheetData sheetId="19">
        <row r="7">
          <cell r="D7" t="str">
            <v>DD - Director III (16 - DIII) - 197,99</v>
          </cell>
        </row>
      </sheetData>
      <sheetData sheetId="20">
        <row r="13">
          <cell r="B13" t="str">
            <v>ESPAÑA</v>
          </cell>
        </row>
      </sheetData>
      <sheetData sheetId="21"/>
      <sheetData sheetId="22">
        <row r="8">
          <cell r="C8">
            <v>18</v>
          </cell>
        </row>
      </sheetData>
      <sheetData sheetId="23">
        <row r="7">
          <cell r="D7" t="str">
            <v>DD - Director III (16 - DIII) - 197,99</v>
          </cell>
        </row>
      </sheetData>
      <sheetData sheetId="24">
        <row r="13">
          <cell r="B13" t="str">
            <v>ESPAÑA</v>
          </cell>
        </row>
      </sheetData>
      <sheetData sheetId="25">
        <row r="6">
          <cell r="B6" t="str">
            <v>2013ENERO</v>
          </cell>
        </row>
      </sheetData>
      <sheetData sheetId="26">
        <row r="8">
          <cell r="C8">
            <v>18</v>
          </cell>
        </row>
        <row r="9">
          <cell r="C9">
            <v>42370</v>
          </cell>
          <cell r="F9">
            <v>2016</v>
          </cell>
        </row>
        <row r="10">
          <cell r="C10">
            <v>42916</v>
          </cell>
        </row>
        <row r="12">
          <cell r="C12">
            <v>9</v>
          </cell>
        </row>
        <row r="17">
          <cell r="D17">
            <v>12</v>
          </cell>
          <cell r="E17">
            <v>0</v>
          </cell>
        </row>
        <row r="18">
          <cell r="E18">
            <v>6</v>
          </cell>
          <cell r="F18">
            <v>0</v>
          </cell>
        </row>
        <row r="19">
          <cell r="F19">
            <v>0</v>
          </cell>
          <cell r="G19">
            <v>0</v>
          </cell>
        </row>
        <row r="20">
          <cell r="G20">
            <v>0</v>
          </cell>
          <cell r="H20">
            <v>0</v>
          </cell>
        </row>
        <row r="21">
          <cell r="H21">
            <v>0</v>
          </cell>
          <cell r="I21">
            <v>0</v>
          </cell>
        </row>
        <row r="22">
          <cell r="I22">
            <v>0</v>
          </cell>
          <cell r="J22">
            <v>0</v>
          </cell>
        </row>
        <row r="23">
          <cell r="J23">
            <v>0</v>
          </cell>
          <cell r="K23">
            <v>0</v>
          </cell>
        </row>
        <row r="24">
          <cell r="K24">
            <v>0</v>
          </cell>
          <cell r="L24">
            <v>0</v>
          </cell>
        </row>
        <row r="25">
          <cell r="L25">
            <v>0</v>
          </cell>
          <cell r="M25">
            <v>0</v>
          </cell>
        </row>
        <row r="26">
          <cell r="M26">
            <v>0</v>
          </cell>
          <cell r="N26">
            <v>0</v>
          </cell>
        </row>
        <row r="29">
          <cell r="D29">
            <v>12</v>
          </cell>
          <cell r="E29">
            <v>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7">
          <cell r="B47" t="str">
            <v>COLOMBIA</v>
          </cell>
          <cell r="C47">
            <v>2200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</sheetData>
      <sheetData sheetId="27">
        <row r="7">
          <cell r="D7" t="str">
            <v>DD - Director III (16 - DIII) - 197,99</v>
          </cell>
        </row>
        <row r="8">
          <cell r="D8" t="str">
            <v>DX - Director II - 7 (15 - DII) - 160,27</v>
          </cell>
        </row>
        <row r="9">
          <cell r="D9" t="str">
            <v>DP - Director II - 6 (15 - DII) - 116,65</v>
          </cell>
        </row>
        <row r="10">
          <cell r="D10" t="str">
            <v>D0 - Director II - 5 (15 - DII) - 106,78</v>
          </cell>
        </row>
        <row r="11">
          <cell r="D11" t="str">
            <v>DC - Director II - 4 (15 - DII) - 97,97</v>
          </cell>
        </row>
        <row r="12">
          <cell r="D12" t="str">
            <v>DB - Director I - 5 (14 - DI) - 94,28</v>
          </cell>
        </row>
        <row r="13">
          <cell r="D13" t="str">
            <v>GX - Gerente III - 8 (13 - GIII) - 94,26</v>
          </cell>
        </row>
        <row r="14">
          <cell r="D14" t="str">
            <v>D7 - Director II - 3 (15 - DII) - 89,11</v>
          </cell>
        </row>
        <row r="15">
          <cell r="D15" t="str">
            <v>GI - Gerente II - 6 (12 - GII) - 87,99</v>
          </cell>
        </row>
        <row r="16">
          <cell r="D16" t="str">
            <v>DJ - DIRECTOR I - 4.5 (14 - DI) - 87,17</v>
          </cell>
        </row>
        <row r="17">
          <cell r="D17" t="str">
            <v>D2 - Director II - 2.5 (15 - DII) - 82,16</v>
          </cell>
        </row>
        <row r="18">
          <cell r="D18" t="str">
            <v>GY - Gerente III - 7 (13 - GIII) - 80,67</v>
          </cell>
        </row>
        <row r="19">
          <cell r="D19" t="str">
            <v>DZ - Director I - 4 (14 - DI) - 80,06</v>
          </cell>
        </row>
        <row r="20">
          <cell r="D20" t="str">
            <v>DE - Director II - 2 (15 - DII) - 78,57</v>
          </cell>
        </row>
        <row r="21">
          <cell r="D21" t="str">
            <v>DK - DIRECTOR I - 3.5 (14 - DI) - 75,89</v>
          </cell>
        </row>
        <row r="22">
          <cell r="D22" t="str">
            <v>G0 - Gerente III - 6 (13 - GIII) - 73,34</v>
          </cell>
        </row>
        <row r="23">
          <cell r="D23" t="str">
            <v>DW - Director II - 1.5 (15 - DII) - 71,89</v>
          </cell>
        </row>
        <row r="24">
          <cell r="D24" t="str">
            <v>DA - Director I - 3 (14 - DI) - 71,71</v>
          </cell>
        </row>
        <row r="25">
          <cell r="D25" t="str">
            <v>TX - Técnico III - 21 (10 - TIII-3) - 69,76</v>
          </cell>
        </row>
        <row r="26">
          <cell r="D26" t="str">
            <v>GZ - Gerente III - 5 (13 - GIII) - 67,91</v>
          </cell>
        </row>
        <row r="27">
          <cell r="D27" t="str">
            <v>DY - Director I - 2.5 (14 - DI) - 66,76</v>
          </cell>
        </row>
        <row r="28">
          <cell r="D28" t="str">
            <v>G5 - Gerente I - 3 (11 - GI) - 64,7</v>
          </cell>
        </row>
        <row r="29">
          <cell r="D29" t="str">
            <v>DG - Director II - 1 (15 - DII) - 63,9</v>
          </cell>
        </row>
        <row r="30">
          <cell r="D30" t="str">
            <v>GG - Gerente II - 5 (12 - GII) - 63,9</v>
          </cell>
        </row>
        <row r="31">
          <cell r="D31" t="str">
            <v>G1 - Gerente III - 4 (13 - GIII) - 63,51</v>
          </cell>
        </row>
        <row r="32">
          <cell r="D32" t="str">
            <v>CG - Consultor II - 5 (7 - TII-3) - 62,85</v>
          </cell>
        </row>
        <row r="33">
          <cell r="D33" t="str">
            <v>DF - Director I - 2 (14 - DI) - 62,85</v>
          </cell>
        </row>
        <row r="34">
          <cell r="D34" t="str">
            <v>T0 - Técnico III - 20 (10 - TIII-3) - 62,46</v>
          </cell>
        </row>
        <row r="35">
          <cell r="D35" t="str">
            <v>GB - Gerente III - 3 (13 - GIII) - 59,08</v>
          </cell>
        </row>
        <row r="36">
          <cell r="D36" t="str">
            <v>DI - Director I - 1.5 (14 - DI) - 58,54</v>
          </cell>
        </row>
        <row r="37">
          <cell r="D37" t="str">
            <v>C0 - Consultor III - 9 (10 - TIII-3) - 57,61</v>
          </cell>
        </row>
        <row r="38">
          <cell r="D38" t="str">
            <v>GL - Gerente II - 4.1 ( 12 - GII ) - 57,61</v>
          </cell>
        </row>
        <row r="39">
          <cell r="D39" t="str">
            <v>T1 - Técnico III - 19 (10 - TIII-3) - 55,28</v>
          </cell>
        </row>
        <row r="40">
          <cell r="D40" t="str">
            <v>GC - Gerente I - 5 (11 - GI) - 54,47</v>
          </cell>
        </row>
        <row r="41">
          <cell r="D41" t="str">
            <v>RF - Técnico II - 10 (7 - TII-3) - 54,47</v>
          </cell>
        </row>
        <row r="42">
          <cell r="D42" t="str">
            <v>GM - Gerente III - 2.5 (13 - GIII) - 54,43</v>
          </cell>
        </row>
        <row r="43">
          <cell r="D43" t="str">
            <v>G2 - Gerente II - 4 (12 - GII) - 54,32</v>
          </cell>
        </row>
        <row r="44">
          <cell r="D44" t="str">
            <v>DH - Director I - 1 (14 - DI) - 53,42</v>
          </cell>
        </row>
        <row r="45">
          <cell r="D45" t="str">
            <v>T2 - Técnico III - 18 (10 - TIII-3) - 52,84</v>
          </cell>
        </row>
        <row r="46">
          <cell r="D46" t="str">
            <v>SM - Soporte II - 8 (5 - TII-1) - 51,33</v>
          </cell>
        </row>
        <row r="47">
          <cell r="D47" t="str">
            <v>G9 - Gerente II - 3.5 (12 - GII) - 50,84</v>
          </cell>
        </row>
        <row r="48">
          <cell r="D48" t="str">
            <v>T3 - Técnico III - 17 (10 - TIII-3) - 50,49</v>
          </cell>
        </row>
        <row r="49">
          <cell r="D49" t="str">
            <v>GH - Gerente III - 2 (13 - GIII) - 50,28</v>
          </cell>
        </row>
        <row r="50">
          <cell r="D50" t="str">
            <v>GO - Gerente I - 4.5 (11 -GI) - 49,3</v>
          </cell>
        </row>
        <row r="51">
          <cell r="D51" t="str">
            <v>T4 - Técnico III - 16 (10 - TIII-3) - 48,43</v>
          </cell>
        </row>
        <row r="52">
          <cell r="D52" t="str">
            <v>GE - Gerente II - 3 (12 - GII) - 48,19</v>
          </cell>
        </row>
        <row r="53">
          <cell r="D53" t="str">
            <v>G6 - Gerente III - 1.5 (13 - GIII) - 47,24</v>
          </cell>
        </row>
        <row r="54">
          <cell r="D54" t="str">
            <v>T5 - Técnico III - 15 (10 - TIII-3) - 46,47</v>
          </cell>
        </row>
        <row r="55">
          <cell r="D55" t="str">
            <v>C1 - Consultor III - 8 (10 - TIII-3) - 46,26</v>
          </cell>
        </row>
        <row r="56">
          <cell r="D56" t="str">
            <v>G3 - Gerente I - 4 (11 - GI) - 45,26</v>
          </cell>
        </row>
        <row r="57">
          <cell r="D57" t="str">
            <v>T6 - Técnico III - 14 (10 - TIII-3) - 44,65</v>
          </cell>
        </row>
        <row r="58">
          <cell r="D58" t="str">
            <v>G7 - Gerente II - 2.5 (12 - GII) - 44,16</v>
          </cell>
        </row>
        <row r="59">
          <cell r="D59" t="str">
            <v>RA - Técnico II - 9 (7 - TII-3) - 44</v>
          </cell>
        </row>
        <row r="60">
          <cell r="D60" t="str">
            <v>T7 - Técnico III - 13 (10 - TIII-3) - 43,02</v>
          </cell>
        </row>
        <row r="61">
          <cell r="D61" t="str">
            <v>CX - Consultor III - 7 (10 - TIII-3) - 42,64</v>
          </cell>
        </row>
        <row r="62">
          <cell r="D62" t="str">
            <v>GD - Gerente III - 1 (13 - GIII) - 42,43</v>
          </cell>
        </row>
        <row r="63">
          <cell r="D63" t="str">
            <v>G8 - Grente I - 3.5 (11 - GI) - 42,11</v>
          </cell>
        </row>
        <row r="64">
          <cell r="D64" t="str">
            <v>SN - Soporte I - 7 (2 - SOPII) - 42,11</v>
          </cell>
        </row>
        <row r="65">
          <cell r="D65" t="str">
            <v>T8 - Técnico III - 12 (10 - TIII-3) - 41,59</v>
          </cell>
        </row>
        <row r="66">
          <cell r="D66" t="str">
            <v>GF - Gerente II - 2 (12 - GII) - 40,85</v>
          </cell>
        </row>
        <row r="67">
          <cell r="D67" t="str">
            <v>T9 - Técnico III - 11 (10 - TIII-3) - 40,28</v>
          </cell>
        </row>
        <row r="68">
          <cell r="D68" t="str">
            <v>C8 - Consultor II - 4.5 (7 - TII-3) - 40,05</v>
          </cell>
        </row>
        <row r="69">
          <cell r="D69" t="str">
            <v>G4 - Gerente I - 3 (11 - GI) - 39,14</v>
          </cell>
        </row>
        <row r="70">
          <cell r="D70" t="str">
            <v>C2 - Consultor III - 6 (10 - TIII-3) - 39,12</v>
          </cell>
        </row>
        <row r="71">
          <cell r="D71" t="str">
            <v>R1 - Técnico III - 10 (10 - TIII-3) - 38,98</v>
          </cell>
        </row>
        <row r="72">
          <cell r="D72" t="str">
            <v>S0 - Soporte IV - V - 7 (10 - TIII-3) - 38,24</v>
          </cell>
        </row>
        <row r="73">
          <cell r="D73" t="str">
            <v>RI - Tecnico II - 8.5 (7 - TII-3) - 38</v>
          </cell>
        </row>
        <row r="74">
          <cell r="D74" t="str">
            <v>GP - GERENTE II - 1.5 (12 - GIi) - 37,71</v>
          </cell>
        </row>
        <row r="75">
          <cell r="D75" t="str">
            <v>R2 - Técnico III - 9 (10 - TIII-3) - 37,64</v>
          </cell>
        </row>
        <row r="76">
          <cell r="D76" t="str">
            <v>C9 - CONSULTOR III - 5.5 (9 - TIII-2) - 37,12</v>
          </cell>
        </row>
        <row r="77">
          <cell r="D77" t="str">
            <v>CN - CONSULTOR II - 4.45 (7 - TII-3) - 36,97</v>
          </cell>
        </row>
        <row r="78">
          <cell r="D78" t="str">
            <v>SG - Soporte III - 6 (6 - TII-2) - 36,66</v>
          </cell>
        </row>
        <row r="79">
          <cell r="D79" t="str">
            <v>SI - Soporte II - 7 (4 - TI-2) - 36,66</v>
          </cell>
        </row>
        <row r="80">
          <cell r="D80" t="str">
            <v>R3 - Técnico III - 8 (10 - TIII-3) - 36,23</v>
          </cell>
        </row>
        <row r="81">
          <cell r="D81" t="str">
            <v>GN - Gerente I - 2.5 (11 - GI) - 35,95</v>
          </cell>
        </row>
        <row r="82">
          <cell r="D82" t="str">
            <v>CY - Consultor III - 5 (9 - TIII-2) - 35,12</v>
          </cell>
        </row>
        <row r="83">
          <cell r="D83" t="str">
            <v>C7 - Consultor I - 5 (4 - TI-2) - 34,92</v>
          </cell>
        </row>
        <row r="84">
          <cell r="D84" t="str">
            <v>R4 - Técnico III - 7 (9 - TIII-2) - 34,78</v>
          </cell>
        </row>
        <row r="85">
          <cell r="D85" t="str">
            <v>GQ - GERENTE I - 2.5 (11 - GI) - 34,73</v>
          </cell>
        </row>
        <row r="86">
          <cell r="D86" t="str">
            <v>GJ - Gerente II - 1 (12 - GII) - 34,57</v>
          </cell>
        </row>
        <row r="87">
          <cell r="D87" t="str">
            <v>C6 - Consultor II - 4.4 (7 -TII-3) - 33,89</v>
          </cell>
        </row>
        <row r="88">
          <cell r="D88" t="str">
            <v>GA - Gerente I - 2 (11 - GI) - 33,52</v>
          </cell>
        </row>
        <row r="89">
          <cell r="D89" t="str">
            <v>RD - Técnico II - 8 (7 - TII-3) - 33,52</v>
          </cell>
        </row>
        <row r="90">
          <cell r="D90" t="str">
            <v>R5 - Técnico III - 6 (9 - TIII-2) - 33,3</v>
          </cell>
        </row>
        <row r="91">
          <cell r="D91" t="str">
            <v>SA - Soporte IV - V - 6 (10 - TIII-3) - 33,26</v>
          </cell>
        </row>
        <row r="92">
          <cell r="D92" t="str">
            <v>CJ - CONSULTOR III - 4.5 (8 - TIII-1) - 33,19</v>
          </cell>
        </row>
        <row r="93">
          <cell r="D93" t="str">
            <v>R6 - Técnico III - 5 (8 - TIII-1) - 31,61</v>
          </cell>
        </row>
        <row r="94">
          <cell r="D94" t="str">
            <v>RJ - TECNICO II - 7.5 (7 - TII-3) - 31,43</v>
          </cell>
        </row>
        <row r="95">
          <cell r="D95" t="str">
            <v>C3 - Consultor III - 4 (8 - TIII-1) - 31,26</v>
          </cell>
        </row>
        <row r="96">
          <cell r="D96" t="str">
            <v>CO - CONSULTOR II - 4.2 (7 - TII-3) - 31,09</v>
          </cell>
        </row>
        <row r="97">
          <cell r="D97" t="str">
            <v>S1 - Soporte IV - V - 5 (9 - TIII-2) - 29,97</v>
          </cell>
        </row>
        <row r="98">
          <cell r="D98" t="str">
            <v>R7 - Técnico III - 4 (8 - TIII-1) - 29,85</v>
          </cell>
        </row>
        <row r="99">
          <cell r="D99" t="str">
            <v>R8 - Técnico II - 7 (7 - TII-3) - 29,33</v>
          </cell>
        </row>
        <row r="100">
          <cell r="D100" t="str">
            <v>CK - CONSULTOR III - 3.5 (8 - TIII-1) - 29,31</v>
          </cell>
        </row>
        <row r="101">
          <cell r="D101" t="str">
            <v>S8 - Soporte I - 6.5 (2 -SOPII) - 28,76</v>
          </cell>
        </row>
        <row r="102">
          <cell r="D102" t="str">
            <v>GK - Gerente I - 1 (11 - GI) - 28,49</v>
          </cell>
        </row>
        <row r="103">
          <cell r="D103" t="str">
            <v>CR - CONSULTOR I - 4.5 (4 - TII-2) - 28,46</v>
          </cell>
        </row>
        <row r="104">
          <cell r="D104" t="str">
            <v>CD - Consultor II - 4 (7 - TII-3) - 28,28</v>
          </cell>
        </row>
        <row r="105">
          <cell r="D105" t="str">
            <v>R9 - TECNICO III - 3.5 (8 - TIII-1) - 28,28</v>
          </cell>
        </row>
        <row r="106">
          <cell r="D106" t="str">
            <v>SU - Soporte II - 6 (4 - TI-2) - 28,28</v>
          </cell>
        </row>
        <row r="107">
          <cell r="D107" t="str">
            <v>SR - Soporte III - 5 (6 - TII-2) - 27,76</v>
          </cell>
        </row>
        <row r="108">
          <cell r="D108" t="str">
            <v>PP - TECNICO II - 6.5 (6 - TII-2) - 27,74</v>
          </cell>
        </row>
        <row r="109">
          <cell r="D109" t="str">
            <v>CZ - Consultor III - 3 (8 - TIII-1) - 27,35</v>
          </cell>
        </row>
        <row r="110">
          <cell r="D110" t="str">
            <v>SB - Soporte IV - V - 4 (9 - TIII-2) - 27,29</v>
          </cell>
        </row>
        <row r="111">
          <cell r="D111" t="str">
            <v>RC - Técnico III - 3 (8 - TIII-1) - 26,71</v>
          </cell>
        </row>
        <row r="112">
          <cell r="D112" t="str">
            <v>SP - Soporte I - 6 (2 - SOPII) - 26,6</v>
          </cell>
        </row>
        <row r="113">
          <cell r="D113" t="str">
            <v>P0 - Técnico II - 6 (6 - TII-2) - 26,16</v>
          </cell>
        </row>
        <row r="114">
          <cell r="D114" t="str">
            <v>CP - CONSULTOR II - 3.5 (6 - TII-2) - 25,93</v>
          </cell>
        </row>
        <row r="115">
          <cell r="D115" t="str">
            <v>S2 - Soporte IV - V - 3 (8 - TIII-1) - 24,89</v>
          </cell>
        </row>
        <row r="116">
          <cell r="D116" t="str">
            <v>RR - TECNICO III - 2.5 (8 - TIII-1) - 24,88</v>
          </cell>
        </row>
        <row r="117">
          <cell r="D117" t="str">
            <v>CL - CONSULTOR III - 2.5 (8 - TIII-1) - 24,67</v>
          </cell>
        </row>
        <row r="118">
          <cell r="D118" t="str">
            <v>SZ - Soporte III - 4.5 (5 - TII-1) - 24,65</v>
          </cell>
        </row>
        <row r="119">
          <cell r="D119" t="str">
            <v>P1 - Técnico II - 5 (6 - TII-2) - 24,47</v>
          </cell>
        </row>
        <row r="120">
          <cell r="D120" t="str">
            <v>STI13 - Colaborativos Experto - 24,14</v>
          </cell>
        </row>
        <row r="121">
          <cell r="D121" t="str">
            <v>ST - Soporte II - 5 (4 - TI-2) - 24,09</v>
          </cell>
        </row>
        <row r="122">
          <cell r="D122" t="str">
            <v>C4 - Consultor II - 3 (6 - TII-2) - 23,57</v>
          </cell>
        </row>
        <row r="123">
          <cell r="D123" t="str">
            <v>RB - Técnico III - 2 (8 - TIII-1) - 23,05</v>
          </cell>
        </row>
        <row r="124">
          <cell r="D124" t="str">
            <v>S3 - Soporte III - 4 (5 - TII-1) - 23,05</v>
          </cell>
        </row>
        <row r="125">
          <cell r="D125" t="str">
            <v>P2 - Técnico II - 4 (5 - TII-1) - 22,94</v>
          </cell>
        </row>
        <row r="126">
          <cell r="D126" t="str">
            <v>SC - Soporte IV - V - 2 (8 - TIII-1) - 22,77</v>
          </cell>
        </row>
        <row r="127">
          <cell r="D127" t="str">
            <v>CB - Consultor I - 4 (4 - TI-2) - 22</v>
          </cell>
        </row>
        <row r="128">
          <cell r="D128" t="str">
            <v>CE - Consultor III - 2 (8 - TIII-1) - 22</v>
          </cell>
        </row>
        <row r="129">
          <cell r="D129" t="str">
            <v>PA - Técnico I - 5 (4 - TI-2) - 22</v>
          </cell>
        </row>
        <row r="130">
          <cell r="D130" t="str">
            <v>P9 - TECNICO II - 3.5 (5 - TII-1) - 21,69</v>
          </cell>
        </row>
        <row r="131">
          <cell r="D131" t="str">
            <v>CW - CONSULTOR II - 2.5 (5 - TII-1) - 21,21</v>
          </cell>
        </row>
        <row r="132">
          <cell r="D132" t="str">
            <v>SJ - Soporte I - 5 (2 - SOPII) - 21,16</v>
          </cell>
        </row>
        <row r="133">
          <cell r="D133" t="str">
            <v>CS - CONSULTOR I - 3.5 ( (4 - TI-2) - 20,95</v>
          </cell>
        </row>
        <row r="134">
          <cell r="D134" t="str">
            <v>RH - TECNICO III - 1.5 (8 - TIII-1) - 20,69</v>
          </cell>
        </row>
        <row r="135">
          <cell r="D135" t="str">
            <v>SY - Soporte III - 3.5 (5 - TII-1) - 20,54</v>
          </cell>
        </row>
        <row r="136">
          <cell r="D136" t="str">
            <v>P3 - Técnico II - 3 (5 - TII-1) - 20,43</v>
          </cell>
        </row>
        <row r="137">
          <cell r="D137" t="str">
            <v>SX - Soporte II - 4.5 (3 - TI-1) - 20,33</v>
          </cell>
        </row>
        <row r="138">
          <cell r="D138" t="str">
            <v>P4 - Técnico I - 4 (4 - TI-2) - 20,23</v>
          </cell>
        </row>
        <row r="139">
          <cell r="D139" t="str">
            <v>C5 - Consultor I - 3 (4 - TI-2) - 19,9</v>
          </cell>
        </row>
        <row r="140">
          <cell r="D140" t="str">
            <v>CM - CONSULTOR III - 1.5 (8 - TIII-1) - 19,38</v>
          </cell>
        </row>
        <row r="141">
          <cell r="D141" t="str">
            <v>SD - Soporte III - 3 (5 - TII-1) - 19,35</v>
          </cell>
        </row>
        <row r="142">
          <cell r="D142" t="str">
            <v>SE - Soporte II - 4 (3 - TI-1) - 19,17</v>
          </cell>
        </row>
        <row r="143">
          <cell r="D143" t="str">
            <v>STI10 - Operación Senior - 18,96</v>
          </cell>
        </row>
        <row r="144">
          <cell r="D144" t="str">
            <v>P5 - Técnico I - 3 (3 - TI-1) - 18,92</v>
          </cell>
        </row>
        <row r="145">
          <cell r="D145" t="str">
            <v>CC - Consultor II - 2 (5 - TII-1) - 18,86</v>
          </cell>
        </row>
        <row r="146">
          <cell r="D146" t="str">
            <v>STI14 - Colaborativos Senior - 18,52</v>
          </cell>
        </row>
        <row r="147">
          <cell r="D147" t="str">
            <v>PD - TECNICO II - 2.5 (5 - TII-1) - 18,49</v>
          </cell>
        </row>
        <row r="148">
          <cell r="D148" t="str">
            <v>CT - CONSULTOR I - 2.5 (3 - TI-1) - 18,33</v>
          </cell>
        </row>
        <row r="149">
          <cell r="D149" t="str">
            <v>RE - Técnico III - 1 (8 - TIII-1) - 18,33</v>
          </cell>
        </row>
        <row r="150">
          <cell r="D150" t="str">
            <v>SO - Soporte I - 4 (2 - SOPII) - 18,13</v>
          </cell>
        </row>
        <row r="151">
          <cell r="D151" t="str">
            <v>S4 - Soporte III - 2 (5 - TII-1) - 18,02</v>
          </cell>
        </row>
        <row r="152">
          <cell r="D152" t="str">
            <v>SF - Soporte IV - V - 1 (8 - TIII-1) - 17,81</v>
          </cell>
        </row>
        <row r="153">
          <cell r="D153" t="str">
            <v>CQ - CONSULTOR II - 1.5 (5 - TII-1) - 17,73</v>
          </cell>
        </row>
        <row r="154">
          <cell r="D154" t="str">
            <v>P8 - Tencico I - 2.5 (3 - TI-1) - 17,46</v>
          </cell>
        </row>
        <row r="155">
          <cell r="D155" t="str">
            <v>SW - Soporte II - 3.5 (3 - TI-1) - 17,46</v>
          </cell>
        </row>
        <row r="156">
          <cell r="D156" t="str">
            <v>STI7 - Micro Senior - 17,28</v>
          </cell>
        </row>
        <row r="157">
          <cell r="D157" t="str">
            <v>CA - Consultor I - 2 (3 - TI-1) - 16,76</v>
          </cell>
        </row>
        <row r="158">
          <cell r="D158" t="str">
            <v>CF - Consultor III - 1 (8 - TIII-1) - 16,76</v>
          </cell>
        </row>
        <row r="159">
          <cell r="D159" t="str">
            <v>CH - Consultor II - 1 (5 - TII-1) - 16,61</v>
          </cell>
        </row>
        <row r="160">
          <cell r="D160" t="str">
            <v>PB - Técnico II - 2 (5 - TII-1) - 16,56</v>
          </cell>
        </row>
        <row r="161">
          <cell r="D161" t="str">
            <v>SS - Soporte I - 3 (2 - SOPII) - 16,56</v>
          </cell>
        </row>
        <row r="162">
          <cell r="D162" t="str">
            <v>P6 - Técnico I - 2 (3 - TI-1) - 15,95</v>
          </cell>
        </row>
        <row r="163">
          <cell r="D163" t="str">
            <v>S5 - Soporte II - 3 (3 - TI-1) - 15,95</v>
          </cell>
        </row>
        <row r="164">
          <cell r="D164" t="str">
            <v>SH - Soporte III - 1 (5 - TII-1) - 15,71</v>
          </cell>
        </row>
        <row r="165">
          <cell r="D165" t="str">
            <v>STI1 - CAU Senior - 15,38</v>
          </cell>
        </row>
        <row r="166">
          <cell r="D166" t="str">
            <v>STI4 - Implantación Senior - 15</v>
          </cell>
        </row>
        <row r="167">
          <cell r="D167" t="str">
            <v>STI15 - Colaborativos Medio - 15</v>
          </cell>
        </row>
        <row r="168">
          <cell r="D168" t="str">
            <v>PE - TECNICO II - 1.5 (5 - TII-1) - 14,56</v>
          </cell>
        </row>
        <row r="169">
          <cell r="D169" t="str">
            <v>SK - Soporte I - 2 (1 - SOPI) - 14,46</v>
          </cell>
        </row>
        <row r="170">
          <cell r="D170" t="str">
            <v>CV - CONSULTOR I - 1.5 (3 - TI-1) - 14,4</v>
          </cell>
        </row>
        <row r="171">
          <cell r="D171" t="str">
            <v>S6 - Soporte II - 2 (3 - TI-1) - 14,24</v>
          </cell>
        </row>
        <row r="172">
          <cell r="D172" t="str">
            <v>PF - TECNICO I - 1.5 (3 - TI-1) - 14,21</v>
          </cell>
        </row>
        <row r="173">
          <cell r="D173" t="str">
            <v>STI5 - Implantación Medio - 14</v>
          </cell>
        </row>
        <row r="174">
          <cell r="D174" t="str">
            <v>STI11 - Operación Medio - 14</v>
          </cell>
        </row>
        <row r="175">
          <cell r="D175" t="str">
            <v>STI8 - Micro Medio - 13</v>
          </cell>
        </row>
        <row r="176">
          <cell r="D176" t="str">
            <v>PC - Técnico II - 1 (5 - TII-1) - 12,57</v>
          </cell>
        </row>
        <row r="177">
          <cell r="D177" t="str">
            <v>P7 - Técnico I - 1 (3 - TI-1) - 12,47</v>
          </cell>
        </row>
        <row r="178">
          <cell r="D178" t="str">
            <v>SL - Soporte I - 1 (1 - SOPI) - 12,15</v>
          </cell>
        </row>
        <row r="179">
          <cell r="D179" t="str">
            <v>S7 - Soporte II - 1 (3 - TI-1) - 12,06</v>
          </cell>
        </row>
        <row r="180">
          <cell r="D180" t="str">
            <v>CI - Consultor I - 1 (3 - TI-1) - 12,05</v>
          </cell>
        </row>
        <row r="181">
          <cell r="D181" t="str">
            <v>STI2 - CAU Medio - 12</v>
          </cell>
        </row>
        <row r="182">
          <cell r="D182" t="str">
            <v>STI6 - Implantación Junior - 11,3</v>
          </cell>
        </row>
        <row r="183">
          <cell r="D183" t="str">
            <v>STI12 - Operación Junior - 11,3</v>
          </cell>
        </row>
        <row r="184">
          <cell r="D184" t="str">
            <v>STI3 - CAU Junior - 10</v>
          </cell>
        </row>
        <row r="185">
          <cell r="D185" t="str">
            <v>STI9 - Micro Junior - 10</v>
          </cell>
        </row>
        <row r="186">
          <cell r="D186" t="str">
            <v>W0 - Tasa Regularizacion - 0,01</v>
          </cell>
        </row>
        <row r="187">
          <cell r="D187" t="str">
            <v>N1 - 0</v>
          </cell>
        </row>
        <row r="188">
          <cell r="D188" t="str">
            <v>N2 - 0</v>
          </cell>
        </row>
        <row r="189">
          <cell r="D189" t="str">
            <v>N3 - 0</v>
          </cell>
        </row>
        <row r="190">
          <cell r="D190" t="str">
            <v>N4 - 0</v>
          </cell>
        </row>
        <row r="191">
          <cell r="D191" t="str">
            <v>N5 - 0</v>
          </cell>
        </row>
        <row r="192">
          <cell r="D192" t="str">
            <v>N6 - 0</v>
          </cell>
        </row>
        <row r="193">
          <cell r="D193" t="str">
            <v>N7 - 0</v>
          </cell>
        </row>
        <row r="194">
          <cell r="D194" t="str">
            <v>N8 - 0</v>
          </cell>
        </row>
        <row r="195">
          <cell r="D195" t="str">
            <v>N9 - 0</v>
          </cell>
        </row>
        <row r="196">
          <cell r="D196" t="str">
            <v>N10 - 0</v>
          </cell>
        </row>
        <row r="197">
          <cell r="D197" t="str">
            <v>N11 - 0</v>
          </cell>
        </row>
        <row r="198">
          <cell r="D198" t="str">
            <v>N12 - 0</v>
          </cell>
        </row>
        <row r="330">
          <cell r="B330" t="str">
            <v>Director</v>
          </cell>
        </row>
        <row r="331">
          <cell r="B331" t="str">
            <v xml:space="preserve">Gestor /Gerente B </v>
          </cell>
        </row>
        <row r="332">
          <cell r="B332" t="str">
            <v xml:space="preserve">Gestor/Gerente A </v>
          </cell>
        </row>
        <row r="333">
          <cell r="B333" t="str">
            <v xml:space="preserve">Ingeniero Software Senior B </v>
          </cell>
        </row>
        <row r="334">
          <cell r="B334" t="str">
            <v xml:space="preserve">Ingeniero Software Senior A </v>
          </cell>
        </row>
        <row r="335">
          <cell r="B335" t="str">
            <v xml:space="preserve">Ingeniero de Software B </v>
          </cell>
        </row>
        <row r="336">
          <cell r="B336" t="str">
            <v xml:space="preserve">Ingeniero de Software A </v>
          </cell>
        </row>
        <row r="337">
          <cell r="B337" t="str">
            <v xml:space="preserve">Técnico de Software Senior B </v>
          </cell>
        </row>
        <row r="338">
          <cell r="B338" t="str">
            <v xml:space="preserve">Técnico de Software Senior A </v>
          </cell>
        </row>
        <row r="339">
          <cell r="B339" t="str">
            <v xml:space="preserve">Técnico de Software II B </v>
          </cell>
        </row>
        <row r="340">
          <cell r="B340" t="str">
            <v xml:space="preserve">Técnico de Software II A </v>
          </cell>
        </row>
        <row r="341">
          <cell r="B341" t="str">
            <v xml:space="preserve">Técnico de Software I B </v>
          </cell>
        </row>
        <row r="342">
          <cell r="B342" t="str">
            <v xml:space="preserve">Técnico de Software I A </v>
          </cell>
        </row>
        <row r="343">
          <cell r="B343" t="str">
            <v>Soporte CSP - Julian Camarillo</v>
          </cell>
        </row>
        <row r="344">
          <cell r="B344" t="str">
            <v>Administrativo</v>
          </cell>
        </row>
        <row r="345">
          <cell r="B345" t="str">
            <v>DADireccion I</v>
          </cell>
        </row>
        <row r="346">
          <cell r="B346" t="str">
            <v>DBDireccioón</v>
          </cell>
        </row>
        <row r="347">
          <cell r="B347" t="str">
            <v>GWGerente VII</v>
          </cell>
        </row>
        <row r="348">
          <cell r="B348" t="str">
            <v>GMGerente VI</v>
          </cell>
        </row>
        <row r="349">
          <cell r="B349" t="str">
            <v>GXGerente V</v>
          </cell>
        </row>
        <row r="350">
          <cell r="B350" t="str">
            <v>GYGerente IV</v>
          </cell>
        </row>
        <row r="351">
          <cell r="B351" t="str">
            <v>G0Gerente III</v>
          </cell>
        </row>
        <row r="352">
          <cell r="B352" t="str">
            <v>GZGerente II</v>
          </cell>
        </row>
        <row r="353">
          <cell r="B353" t="str">
            <v>G1Gerente I</v>
          </cell>
        </row>
        <row r="354">
          <cell r="B354" t="str">
            <v>GBGestor de Proyecto V</v>
          </cell>
        </row>
        <row r="355">
          <cell r="B355" t="str">
            <v>G2Gestor de Proyecto IV</v>
          </cell>
        </row>
        <row r="356">
          <cell r="B356" t="str">
            <v>GEGestor de Proyecto III</v>
          </cell>
        </row>
        <row r="357">
          <cell r="B357" t="str">
            <v>G3Gestor de Proyecto II</v>
          </cell>
        </row>
        <row r="358">
          <cell r="B358" t="str">
            <v>G4Gestor de Proyecto I</v>
          </cell>
        </row>
        <row r="359">
          <cell r="B359" t="str">
            <v>CVConsultor Principal III</v>
          </cell>
        </row>
        <row r="360">
          <cell r="B360" t="str">
            <v>CWConsultor Principal II</v>
          </cell>
        </row>
        <row r="361">
          <cell r="B361" t="str">
            <v>C0Consultor Principal I</v>
          </cell>
        </row>
        <row r="362">
          <cell r="B362" t="str">
            <v>C1Consultor Senior III</v>
          </cell>
        </row>
        <row r="363">
          <cell r="B363" t="str">
            <v>CXConsultor Senior II</v>
          </cell>
        </row>
        <row r="364">
          <cell r="B364" t="str">
            <v>C2Consultor Senior I</v>
          </cell>
        </row>
        <row r="365">
          <cell r="B365" t="str">
            <v>CYConsultor II</v>
          </cell>
        </row>
        <row r="366">
          <cell r="B366" t="str">
            <v>C3Consultor I</v>
          </cell>
        </row>
        <row r="367">
          <cell r="B367" t="str">
            <v>CZConsultor Junior II</v>
          </cell>
        </row>
        <row r="368">
          <cell r="B368" t="str">
            <v>C4Consultor Junior I</v>
          </cell>
        </row>
        <row r="369">
          <cell r="B369" t="str">
            <v>C5Consultor Trainee</v>
          </cell>
        </row>
        <row r="370">
          <cell r="B370" t="str">
            <v>TXLider de Proyecto VII- Ingeniero IV</v>
          </cell>
        </row>
        <row r="371">
          <cell r="B371" t="str">
            <v>T0Lider de Proyecto VI- Ingeniero Principal III</v>
          </cell>
        </row>
        <row r="372">
          <cell r="B372" t="str">
            <v>T1Lider de Proyecto V- Ingeniero Principal II</v>
          </cell>
        </row>
        <row r="373">
          <cell r="B373" t="str">
            <v>T2Lider de Proyecto IV- Ingeniero Principal I</v>
          </cell>
        </row>
        <row r="374">
          <cell r="B374" t="str">
            <v>T3Lider de Proyecto III- Ingeniero Senior IV</v>
          </cell>
        </row>
        <row r="375">
          <cell r="B375" t="str">
            <v>T4Lider de Proyecto II- Ingeniero Senior III</v>
          </cell>
        </row>
        <row r="376">
          <cell r="B376" t="str">
            <v>T5Lider de Proyecto I- Ingeniero Senior II</v>
          </cell>
        </row>
        <row r="377">
          <cell r="B377" t="str">
            <v>T6Programador Senior IV- Ingeniero Senior I</v>
          </cell>
        </row>
        <row r="378">
          <cell r="B378" t="str">
            <v>T7Programador Senior III- Ingeniero XI</v>
          </cell>
        </row>
        <row r="379">
          <cell r="B379" t="str">
            <v>T8Programador Senior II- Ingeniero X</v>
          </cell>
        </row>
        <row r="380">
          <cell r="B380" t="str">
            <v>T9Programador Senior I- Ingeniero IX</v>
          </cell>
        </row>
        <row r="381">
          <cell r="B381" t="str">
            <v>R1Programador VI- Ingeniero VIII</v>
          </cell>
        </row>
        <row r="382">
          <cell r="B382" t="str">
            <v>R2Programador V- Ingeniero VII</v>
          </cell>
        </row>
        <row r="383">
          <cell r="B383" t="str">
            <v>R3Programador IV- Ingeniero VI</v>
          </cell>
        </row>
        <row r="384">
          <cell r="B384" t="str">
            <v>R4Programador III- Ingeniero V</v>
          </cell>
        </row>
        <row r="385">
          <cell r="B385" t="str">
            <v>R5Programador II- Ingeniero IV</v>
          </cell>
        </row>
        <row r="386">
          <cell r="B386" t="str">
            <v>R6Programador I- Ingeniero III</v>
          </cell>
        </row>
        <row r="387">
          <cell r="B387" t="str">
            <v>R7Programador Junior VII- Ingeniero II</v>
          </cell>
        </row>
        <row r="388">
          <cell r="B388" t="str">
            <v>R8Programador Junior VI- Ingeniero I</v>
          </cell>
        </row>
        <row r="389">
          <cell r="B389" t="str">
            <v>P0Programador Junior V- Ingeniero Junior III</v>
          </cell>
        </row>
        <row r="390">
          <cell r="B390" t="str">
            <v>P1Programador Junior IV- Ingeniero Junior II</v>
          </cell>
        </row>
        <row r="391">
          <cell r="B391" t="str">
            <v>P2Programador Junior III- Ingeniero Junior I</v>
          </cell>
        </row>
        <row r="392">
          <cell r="B392" t="str">
            <v>P3Programador Junior II- Ingeniero Trainee II</v>
          </cell>
        </row>
        <row r="393">
          <cell r="B393" t="str">
            <v>P4Programador Junior I- Ingeniero Trainee I</v>
          </cell>
        </row>
        <row r="394">
          <cell r="B394" t="str">
            <v>P5Programador Trainee II</v>
          </cell>
        </row>
        <row r="395">
          <cell r="B395" t="str">
            <v>P6Programador Trainee I</v>
          </cell>
        </row>
        <row r="396">
          <cell r="B396" t="str">
            <v>S0Técnico Soporte Senior</v>
          </cell>
        </row>
        <row r="397">
          <cell r="B397" t="str">
            <v xml:space="preserve">SATécnico Soporte </v>
          </cell>
        </row>
        <row r="398">
          <cell r="B398" t="str">
            <v>S1Operador de Sistemas VIII</v>
          </cell>
        </row>
        <row r="399">
          <cell r="B399" t="str">
            <v>SBOperador de Sistemas VII</v>
          </cell>
        </row>
        <row r="400">
          <cell r="B400" t="str">
            <v>S2Operador de Sistemas VI</v>
          </cell>
        </row>
        <row r="401">
          <cell r="B401" t="str">
            <v>SCOperador de Sistemas V</v>
          </cell>
        </row>
        <row r="402">
          <cell r="B402" t="str">
            <v>S3Operador de Sistemas IV</v>
          </cell>
        </row>
        <row r="403">
          <cell r="B403" t="str">
            <v>SDOperador de Sistemas III</v>
          </cell>
        </row>
        <row r="404">
          <cell r="B404" t="str">
            <v>S4Operador de Sistemas II</v>
          </cell>
        </row>
        <row r="405">
          <cell r="B405" t="str">
            <v>SEOperador de Sistemas I</v>
          </cell>
        </row>
        <row r="406">
          <cell r="B406" t="str">
            <v>S5Soporte Auxiliar II</v>
          </cell>
        </row>
        <row r="407">
          <cell r="B407" t="str">
            <v>S6Soporte Auxiliar I</v>
          </cell>
        </row>
        <row r="408">
          <cell r="B408" t="str">
            <v>Y1Supervisor IV</v>
          </cell>
        </row>
        <row r="409">
          <cell r="B409" t="str">
            <v>Y2Supervisor III</v>
          </cell>
        </row>
        <row r="410">
          <cell r="B410" t="str">
            <v>Y3Supervisor II</v>
          </cell>
        </row>
        <row r="411">
          <cell r="B411" t="str">
            <v>Y4Supervisor I</v>
          </cell>
        </row>
        <row r="412">
          <cell r="B412" t="str">
            <v>O9Operador VII</v>
          </cell>
        </row>
        <row r="413">
          <cell r="B413" t="str">
            <v>O8Operador VI</v>
          </cell>
        </row>
        <row r="414">
          <cell r="B414" t="str">
            <v>O7Operador V</v>
          </cell>
        </row>
        <row r="415">
          <cell r="B415" t="str">
            <v>O6Operador IV</v>
          </cell>
        </row>
        <row r="416">
          <cell r="B416" t="str">
            <v>O5Operador III</v>
          </cell>
        </row>
        <row r="417">
          <cell r="B417" t="str">
            <v>O4Operador II</v>
          </cell>
        </row>
        <row r="418">
          <cell r="B418" t="str">
            <v>O3Operador I</v>
          </cell>
        </row>
        <row r="419">
          <cell r="B419" t="str">
            <v>O2Documentalista Senior</v>
          </cell>
        </row>
        <row r="420">
          <cell r="B420" t="str">
            <v xml:space="preserve">O1Documentalista </v>
          </cell>
        </row>
        <row r="421">
          <cell r="B421" t="str">
            <v>O0Documentalista Junior</v>
          </cell>
        </row>
        <row r="422">
          <cell r="B422" t="str">
            <v>Q1Auxiliar III - Salario Mínimo</v>
          </cell>
        </row>
        <row r="423">
          <cell r="B423" t="str">
            <v>Q2Auxiliar II - Aprendiz Etapa Productiva</v>
          </cell>
        </row>
        <row r="424">
          <cell r="B424" t="str">
            <v>Q3Auxiliar I - Aprendiz Etapa Lectiva</v>
          </cell>
        </row>
        <row r="425">
          <cell r="B425" t="str">
            <v>XTPereira - Lider de Proyecto VII- Ingeniero IV</v>
          </cell>
        </row>
        <row r="426">
          <cell r="B426" t="str">
            <v>0TPereira - Lider de Proyecto VI- Ingeniero Principal III</v>
          </cell>
        </row>
        <row r="427">
          <cell r="B427" t="str">
            <v>1TPereira - Lider de Proyecto V- Ingeniero Principal II</v>
          </cell>
        </row>
        <row r="428">
          <cell r="B428" t="str">
            <v>2TPereira - Lider de Proyecto IV- Ingeniero Principal I</v>
          </cell>
        </row>
        <row r="429">
          <cell r="B429" t="str">
            <v>3TPereira - Lider de Proyecto III- Ingeniero Senior IV</v>
          </cell>
        </row>
        <row r="430">
          <cell r="B430" t="str">
            <v>4TPereira - Lider de Proyecto II- Ingeniero Senior III</v>
          </cell>
        </row>
        <row r="431">
          <cell r="B431" t="str">
            <v>5TPereira - Lider de Proyecto I- Ingeniero Senior II</v>
          </cell>
        </row>
        <row r="432">
          <cell r="B432" t="str">
            <v>6TPereira - Programador Senior IV- Ingeniero Senior I</v>
          </cell>
        </row>
        <row r="433">
          <cell r="B433" t="str">
            <v>7TPereira - Programador Senior III- Ingeniero XI</v>
          </cell>
        </row>
        <row r="434">
          <cell r="B434" t="str">
            <v>8TPereira - Programador Senior II- Ingeniero X</v>
          </cell>
        </row>
        <row r="435">
          <cell r="B435" t="str">
            <v>9TPereira - Programador Senior I- Ingeniero IX</v>
          </cell>
        </row>
        <row r="436">
          <cell r="B436" t="str">
            <v>1RPereira - Programador VI- Ingeniero VIII</v>
          </cell>
        </row>
        <row r="437">
          <cell r="B437" t="str">
            <v>2RPereira - Programador V- Ingeniero VII</v>
          </cell>
        </row>
        <row r="438">
          <cell r="B438" t="str">
            <v>3RPereira - Programador IV- Ingeniero VI</v>
          </cell>
        </row>
        <row r="439">
          <cell r="B439" t="str">
            <v>4RPereira - Programador III- Ingeniero V</v>
          </cell>
        </row>
        <row r="440">
          <cell r="B440" t="str">
            <v>5RPereira - Programador II- Ingeniero IV</v>
          </cell>
        </row>
        <row r="441">
          <cell r="B441" t="str">
            <v>6RPereira - Programador I- Ingeniero III</v>
          </cell>
        </row>
        <row r="442">
          <cell r="B442" t="str">
            <v>7RPereira - Programador Junior VII- Ingeniero II</v>
          </cell>
        </row>
        <row r="443">
          <cell r="B443" t="str">
            <v>8RPereira - Programador Junior VI- Ingeniero I</v>
          </cell>
        </row>
        <row r="444">
          <cell r="B444" t="str">
            <v>0PPereira - Programador Junior V- Ingeniero Junior III</v>
          </cell>
        </row>
        <row r="445">
          <cell r="B445" t="str">
            <v>1PPereira - Programador Junior IV- Ingeniero Junior II</v>
          </cell>
        </row>
        <row r="446">
          <cell r="B446" t="str">
            <v>2PPereira - Programador Junior III- Ingeniero Junior I</v>
          </cell>
        </row>
        <row r="447">
          <cell r="B447" t="str">
            <v>3PPereira - Programador Junior II- Ingeniero Trainee II</v>
          </cell>
        </row>
        <row r="448">
          <cell r="B448" t="str">
            <v>4PPereira - Programador Junior I- Ingeniero Trainee I</v>
          </cell>
        </row>
        <row r="449">
          <cell r="B449" t="str">
            <v>5PPereira - Programador Trainee II</v>
          </cell>
        </row>
        <row r="450">
          <cell r="B450" t="str">
            <v>6PPereira - Programador Trainee I</v>
          </cell>
        </row>
      </sheetData>
      <sheetData sheetId="28">
        <row r="13">
          <cell r="B13" t="str">
            <v>ESPAÑA</v>
          </cell>
        </row>
        <row r="14">
          <cell r="B14" t="str">
            <v>ESPAÑA -ISL</v>
          </cell>
        </row>
        <row r="15">
          <cell r="B15" t="str">
            <v>ALEMANIA</v>
          </cell>
        </row>
        <row r="16">
          <cell r="B16" t="str">
            <v>ARGENTINA ISL</v>
          </cell>
        </row>
        <row r="17">
          <cell r="B17" t="str">
            <v>BRASIL ISL</v>
          </cell>
        </row>
        <row r="18">
          <cell r="B18" t="str">
            <v>CHILE</v>
          </cell>
        </row>
        <row r="19">
          <cell r="B19" t="str">
            <v>COLOMBIA</v>
          </cell>
        </row>
        <row r="20">
          <cell r="B20" t="str">
            <v>FILIPINAS ISL</v>
          </cell>
        </row>
        <row r="21">
          <cell r="B21" t="str">
            <v>INDIA</v>
          </cell>
        </row>
        <row r="22">
          <cell r="B22" t="str">
            <v>ITALIA</v>
          </cell>
        </row>
        <row r="23">
          <cell r="B23" t="str">
            <v>MÉXICO ISL</v>
          </cell>
        </row>
        <row r="24">
          <cell r="B24" t="str">
            <v>ESLOVAQUIA ISL</v>
          </cell>
        </row>
        <row r="25">
          <cell r="B25" t="str">
            <v>PANAMÁ</v>
          </cell>
        </row>
        <row r="26">
          <cell r="B26" t="str">
            <v>PERÚ</v>
          </cell>
        </row>
        <row r="27">
          <cell r="B27" t="str">
            <v>REP CHEQUIA</v>
          </cell>
        </row>
        <row r="28">
          <cell r="B28" t="str">
            <v>UK</v>
          </cell>
        </row>
        <row r="29">
          <cell r="B29" t="str">
            <v>VENEZUELA</v>
          </cell>
        </row>
        <row r="30">
          <cell r="B30" t="str">
            <v>CSP JULIAN CAMARILLO</v>
          </cell>
        </row>
        <row r="31">
          <cell r="B31" t="str">
            <v>KENIA</v>
          </cell>
        </row>
        <row r="32">
          <cell r="B32" t="str">
            <v>OTROS #3</v>
          </cell>
        </row>
        <row r="33">
          <cell r="B33" t="str">
            <v>OTROS #4</v>
          </cell>
        </row>
        <row r="34">
          <cell r="B34" t="str">
            <v>OTROS #5</v>
          </cell>
        </row>
        <row r="35">
          <cell r="B35" t="str">
            <v>OTROS #6</v>
          </cell>
        </row>
        <row r="36">
          <cell r="B36" t="str">
            <v>OTROS #7</v>
          </cell>
        </row>
        <row r="37">
          <cell r="B37" t="str">
            <v>OTROS #8</v>
          </cell>
        </row>
        <row r="38">
          <cell r="B38" t="str">
            <v>OTROS #9</v>
          </cell>
        </row>
        <row r="39">
          <cell r="B39" t="str">
            <v>OTROS #10</v>
          </cell>
        </row>
      </sheetData>
      <sheetData sheetId="29">
        <row r="6">
          <cell r="B6" t="str">
            <v>2013ENERO</v>
          </cell>
        </row>
      </sheetData>
      <sheetData sheetId="30">
        <row r="6">
          <cell r="B6" t="str">
            <v>2013ENERO</v>
          </cell>
          <cell r="C6">
            <v>31</v>
          </cell>
          <cell r="D6">
            <v>2</v>
          </cell>
          <cell r="E6">
            <v>8</v>
          </cell>
          <cell r="F6">
            <v>21</v>
          </cell>
          <cell r="G6">
            <v>9</v>
          </cell>
          <cell r="H6">
            <v>189</v>
          </cell>
        </row>
        <row r="7">
          <cell r="B7" t="str">
            <v>2013FEBRERO</v>
          </cell>
          <cell r="C7">
            <v>28</v>
          </cell>
          <cell r="D7">
            <v>0</v>
          </cell>
          <cell r="E7">
            <v>8</v>
          </cell>
          <cell r="F7">
            <v>20</v>
          </cell>
          <cell r="G7">
            <v>9</v>
          </cell>
          <cell r="H7">
            <v>180</v>
          </cell>
        </row>
        <row r="8">
          <cell r="B8" t="str">
            <v>2013MARZO</v>
          </cell>
          <cell r="C8">
            <v>31</v>
          </cell>
          <cell r="D8">
            <v>3</v>
          </cell>
          <cell r="E8">
            <v>10</v>
          </cell>
          <cell r="F8">
            <v>18</v>
          </cell>
          <cell r="G8">
            <v>9</v>
          </cell>
          <cell r="H8">
            <v>162</v>
          </cell>
        </row>
        <row r="9">
          <cell r="B9" t="str">
            <v>2013ABRIL</v>
          </cell>
          <cell r="C9">
            <v>30</v>
          </cell>
          <cell r="D9">
            <v>0</v>
          </cell>
          <cell r="E9">
            <v>8</v>
          </cell>
          <cell r="F9">
            <v>22</v>
          </cell>
          <cell r="G9">
            <v>9</v>
          </cell>
          <cell r="H9">
            <v>198</v>
          </cell>
        </row>
        <row r="10">
          <cell r="B10" t="str">
            <v xml:space="preserve">2013MAYO       </v>
          </cell>
          <cell r="C10">
            <v>31</v>
          </cell>
          <cell r="D10">
            <v>2</v>
          </cell>
          <cell r="E10">
            <v>8</v>
          </cell>
          <cell r="F10">
            <v>21</v>
          </cell>
          <cell r="G10">
            <v>9</v>
          </cell>
          <cell r="H10">
            <v>189</v>
          </cell>
        </row>
        <row r="11">
          <cell r="B11" t="str">
            <v>2013JUNIO</v>
          </cell>
          <cell r="C11">
            <v>30</v>
          </cell>
          <cell r="D11">
            <v>2</v>
          </cell>
          <cell r="E11">
            <v>10</v>
          </cell>
          <cell r="F11">
            <v>18</v>
          </cell>
          <cell r="G11">
            <v>9</v>
          </cell>
          <cell r="H11">
            <v>162</v>
          </cell>
        </row>
        <row r="12">
          <cell r="B12" t="str">
            <v>2013JULIO</v>
          </cell>
          <cell r="C12">
            <v>31</v>
          </cell>
          <cell r="D12">
            <v>1</v>
          </cell>
          <cell r="E12">
            <v>8</v>
          </cell>
          <cell r="F12">
            <v>22</v>
          </cell>
          <cell r="G12">
            <v>9</v>
          </cell>
          <cell r="H12">
            <v>198</v>
          </cell>
        </row>
        <row r="13">
          <cell r="B13" t="str">
            <v>2013AGOSTO</v>
          </cell>
          <cell r="C13">
            <v>31</v>
          </cell>
          <cell r="D13">
            <v>2</v>
          </cell>
          <cell r="E13">
            <v>9</v>
          </cell>
          <cell r="F13">
            <v>20</v>
          </cell>
          <cell r="G13">
            <v>9</v>
          </cell>
          <cell r="H13">
            <v>180</v>
          </cell>
        </row>
        <row r="14">
          <cell r="B14" t="str">
            <v>2013SEPTIEMBRE</v>
          </cell>
          <cell r="C14">
            <v>30</v>
          </cell>
          <cell r="D14">
            <v>0</v>
          </cell>
          <cell r="E14">
            <v>9</v>
          </cell>
          <cell r="F14">
            <v>21</v>
          </cell>
          <cell r="G14">
            <v>9</v>
          </cell>
          <cell r="H14">
            <v>189</v>
          </cell>
        </row>
        <row r="15">
          <cell r="B15" t="str">
            <v>2013OCTUBRE</v>
          </cell>
          <cell r="C15">
            <v>31</v>
          </cell>
          <cell r="D15">
            <v>1</v>
          </cell>
          <cell r="E15">
            <v>8</v>
          </cell>
          <cell r="F15">
            <v>22</v>
          </cell>
          <cell r="G15">
            <v>9</v>
          </cell>
          <cell r="H15">
            <v>198</v>
          </cell>
        </row>
        <row r="16">
          <cell r="B16" t="str">
            <v>2013NOVIEMBRE</v>
          </cell>
          <cell r="C16">
            <v>30</v>
          </cell>
          <cell r="D16">
            <v>2</v>
          </cell>
          <cell r="E16">
            <v>9</v>
          </cell>
          <cell r="F16">
            <v>19</v>
          </cell>
          <cell r="G16">
            <v>9</v>
          </cell>
          <cell r="H16">
            <v>171</v>
          </cell>
        </row>
        <row r="17">
          <cell r="B17" t="str">
            <v xml:space="preserve">2013DICIEMBRE   </v>
          </cell>
          <cell r="C17">
            <v>31</v>
          </cell>
          <cell r="D17">
            <v>1</v>
          </cell>
          <cell r="E17">
            <v>9</v>
          </cell>
          <cell r="F17">
            <v>21</v>
          </cell>
          <cell r="G17">
            <v>9</v>
          </cell>
          <cell r="H17">
            <v>189</v>
          </cell>
        </row>
        <row r="18">
          <cell r="B18" t="str">
            <v>2014ENERO</v>
          </cell>
          <cell r="C18">
            <v>31</v>
          </cell>
          <cell r="D18">
            <v>2</v>
          </cell>
          <cell r="E18">
            <v>8</v>
          </cell>
          <cell r="F18">
            <v>21</v>
          </cell>
          <cell r="G18">
            <v>9</v>
          </cell>
          <cell r="H18">
            <v>189</v>
          </cell>
        </row>
        <row r="19">
          <cell r="B19" t="str">
            <v>2014FEBRERO</v>
          </cell>
          <cell r="C19">
            <v>28</v>
          </cell>
          <cell r="D19">
            <v>0</v>
          </cell>
          <cell r="E19">
            <v>8</v>
          </cell>
          <cell r="F19">
            <v>20</v>
          </cell>
          <cell r="G19">
            <v>9</v>
          </cell>
          <cell r="H19">
            <v>180</v>
          </cell>
        </row>
        <row r="20">
          <cell r="B20" t="str">
            <v>2014MARZO</v>
          </cell>
          <cell r="C20">
            <v>31</v>
          </cell>
          <cell r="D20">
            <v>1</v>
          </cell>
          <cell r="E20">
            <v>10</v>
          </cell>
          <cell r="F20">
            <v>20</v>
          </cell>
          <cell r="G20">
            <v>9</v>
          </cell>
          <cell r="H20">
            <v>180</v>
          </cell>
        </row>
        <row r="21">
          <cell r="B21" t="str">
            <v>2014ABRIL</v>
          </cell>
          <cell r="C21">
            <v>30</v>
          </cell>
          <cell r="D21">
            <v>2</v>
          </cell>
          <cell r="E21">
            <v>8</v>
          </cell>
          <cell r="F21">
            <v>20</v>
          </cell>
          <cell r="G21">
            <v>9</v>
          </cell>
          <cell r="H21">
            <v>180</v>
          </cell>
        </row>
        <row r="22">
          <cell r="B22" t="str">
            <v>2014MAYO</v>
          </cell>
          <cell r="C22">
            <v>31</v>
          </cell>
          <cell r="D22">
            <v>1</v>
          </cell>
          <cell r="E22">
            <v>9</v>
          </cell>
          <cell r="F22">
            <v>21</v>
          </cell>
          <cell r="G22">
            <v>9</v>
          </cell>
          <cell r="H22">
            <v>189</v>
          </cell>
        </row>
        <row r="23">
          <cell r="B23" t="str">
            <v>2014JUNIO</v>
          </cell>
          <cell r="C23">
            <v>30</v>
          </cell>
          <cell r="D23">
            <v>3</v>
          </cell>
          <cell r="E23">
            <v>9</v>
          </cell>
          <cell r="F23">
            <v>18</v>
          </cell>
          <cell r="G23">
            <v>9</v>
          </cell>
          <cell r="H23">
            <v>162</v>
          </cell>
        </row>
        <row r="24">
          <cell r="B24" t="str">
            <v>2014JULIO</v>
          </cell>
          <cell r="C24">
            <v>31</v>
          </cell>
          <cell r="D24">
            <v>0</v>
          </cell>
          <cell r="E24">
            <v>8</v>
          </cell>
          <cell r="F24">
            <v>23</v>
          </cell>
          <cell r="G24">
            <v>9</v>
          </cell>
          <cell r="H24">
            <v>207</v>
          </cell>
        </row>
        <row r="25">
          <cell r="B25" t="str">
            <v>2014AGOSTO</v>
          </cell>
          <cell r="C25">
            <v>31</v>
          </cell>
          <cell r="D25">
            <v>2</v>
          </cell>
          <cell r="E25">
            <v>10</v>
          </cell>
          <cell r="F25">
            <v>19</v>
          </cell>
          <cell r="G25">
            <v>9</v>
          </cell>
          <cell r="H25">
            <v>171</v>
          </cell>
        </row>
        <row r="26">
          <cell r="B26" t="str">
            <v>2014SEPTIEMBRE</v>
          </cell>
          <cell r="C26">
            <v>30</v>
          </cell>
          <cell r="D26">
            <v>0</v>
          </cell>
          <cell r="E26">
            <v>8</v>
          </cell>
          <cell r="F26">
            <v>22</v>
          </cell>
          <cell r="G26">
            <v>9</v>
          </cell>
          <cell r="H26">
            <v>198</v>
          </cell>
        </row>
        <row r="27">
          <cell r="B27" t="str">
            <v>2014OCTUBRE</v>
          </cell>
          <cell r="C27">
            <v>31</v>
          </cell>
          <cell r="D27">
            <v>1</v>
          </cell>
          <cell r="E27">
            <v>8</v>
          </cell>
          <cell r="F27">
            <v>22</v>
          </cell>
          <cell r="G27">
            <v>9</v>
          </cell>
          <cell r="H27">
            <v>198</v>
          </cell>
        </row>
        <row r="28">
          <cell r="B28" t="str">
            <v>2014NOVIEMBRE</v>
          </cell>
          <cell r="C28">
            <v>30</v>
          </cell>
          <cell r="D28">
            <v>2</v>
          </cell>
          <cell r="E28">
            <v>10</v>
          </cell>
          <cell r="F28">
            <v>18</v>
          </cell>
          <cell r="G28">
            <v>9</v>
          </cell>
          <cell r="H28">
            <v>162</v>
          </cell>
        </row>
        <row r="29">
          <cell r="B29" t="str">
            <v>2014DICIEMBRE</v>
          </cell>
          <cell r="C29">
            <v>31</v>
          </cell>
          <cell r="D29">
            <v>2</v>
          </cell>
          <cell r="E29">
            <v>8</v>
          </cell>
          <cell r="F29">
            <v>21</v>
          </cell>
          <cell r="G29">
            <v>9</v>
          </cell>
          <cell r="H29">
            <v>189</v>
          </cell>
        </row>
        <row r="30">
          <cell r="B30" t="str">
            <v>2015ENERO</v>
          </cell>
          <cell r="C30">
            <v>31</v>
          </cell>
          <cell r="D30">
            <v>2</v>
          </cell>
          <cell r="E30">
            <v>9</v>
          </cell>
          <cell r="F30">
            <v>20</v>
          </cell>
          <cell r="G30">
            <v>9</v>
          </cell>
          <cell r="H30">
            <v>180</v>
          </cell>
        </row>
        <row r="31">
          <cell r="B31" t="str">
            <v>2015FEBRERO</v>
          </cell>
          <cell r="C31">
            <v>28</v>
          </cell>
          <cell r="D31">
            <v>0</v>
          </cell>
          <cell r="E31">
            <v>8</v>
          </cell>
          <cell r="F31">
            <v>20</v>
          </cell>
          <cell r="G31">
            <v>9</v>
          </cell>
          <cell r="H31">
            <v>180</v>
          </cell>
        </row>
        <row r="32">
          <cell r="B32" t="str">
            <v>2015MARZO</v>
          </cell>
          <cell r="C32">
            <v>31</v>
          </cell>
          <cell r="D32">
            <v>1</v>
          </cell>
          <cell r="E32">
            <v>9</v>
          </cell>
          <cell r="F32">
            <v>21</v>
          </cell>
          <cell r="G32">
            <v>9</v>
          </cell>
          <cell r="H32">
            <v>189</v>
          </cell>
        </row>
        <row r="33">
          <cell r="B33" t="str">
            <v>2015ABRIL</v>
          </cell>
          <cell r="C33">
            <v>30</v>
          </cell>
          <cell r="D33">
            <v>2</v>
          </cell>
          <cell r="E33">
            <v>8</v>
          </cell>
          <cell r="F33">
            <v>20</v>
          </cell>
          <cell r="G33">
            <v>9</v>
          </cell>
          <cell r="H33">
            <v>180</v>
          </cell>
        </row>
        <row r="34">
          <cell r="B34" t="str">
            <v>2015MAYO</v>
          </cell>
          <cell r="C34">
            <v>31</v>
          </cell>
          <cell r="D34">
            <v>2</v>
          </cell>
          <cell r="E34">
            <v>10</v>
          </cell>
          <cell r="F34">
            <v>19</v>
          </cell>
          <cell r="G34">
            <v>9</v>
          </cell>
          <cell r="H34">
            <v>171</v>
          </cell>
        </row>
        <row r="35">
          <cell r="B35" t="str">
            <v>2015JUNIO</v>
          </cell>
          <cell r="C35">
            <v>30</v>
          </cell>
          <cell r="D35">
            <v>3</v>
          </cell>
          <cell r="E35">
            <v>8</v>
          </cell>
          <cell r="F35">
            <v>19</v>
          </cell>
          <cell r="G35">
            <v>9</v>
          </cell>
          <cell r="H35">
            <v>171</v>
          </cell>
        </row>
        <row r="36">
          <cell r="B36" t="str">
            <v>2015JULIO</v>
          </cell>
          <cell r="C36">
            <v>31</v>
          </cell>
          <cell r="D36">
            <v>1</v>
          </cell>
          <cell r="E36">
            <v>8</v>
          </cell>
          <cell r="F36">
            <v>22</v>
          </cell>
          <cell r="G36">
            <v>9</v>
          </cell>
          <cell r="H36">
            <v>198</v>
          </cell>
        </row>
        <row r="37">
          <cell r="B37" t="str">
            <v>2015AGOSTO</v>
          </cell>
          <cell r="C37">
            <v>31</v>
          </cell>
          <cell r="D37">
            <v>2</v>
          </cell>
          <cell r="E37">
            <v>10</v>
          </cell>
          <cell r="F37">
            <v>19</v>
          </cell>
          <cell r="G37">
            <v>9</v>
          </cell>
          <cell r="H37">
            <v>171</v>
          </cell>
        </row>
        <row r="38">
          <cell r="B38" t="str">
            <v>2015SEPTIEMBRE</v>
          </cell>
          <cell r="C38">
            <v>30</v>
          </cell>
          <cell r="D38">
            <v>0</v>
          </cell>
          <cell r="E38">
            <v>8</v>
          </cell>
          <cell r="F38">
            <v>22</v>
          </cell>
          <cell r="G38">
            <v>9</v>
          </cell>
          <cell r="H38">
            <v>198</v>
          </cell>
        </row>
        <row r="39">
          <cell r="B39" t="str">
            <v>2015OCTUBRE</v>
          </cell>
          <cell r="C39">
            <v>31</v>
          </cell>
          <cell r="D39">
            <v>1</v>
          </cell>
          <cell r="E39">
            <v>9</v>
          </cell>
          <cell r="F39">
            <v>21</v>
          </cell>
          <cell r="G39">
            <v>9</v>
          </cell>
          <cell r="H39">
            <v>189</v>
          </cell>
        </row>
        <row r="40">
          <cell r="B40" t="str">
            <v>2015NOVIEMBRE</v>
          </cell>
          <cell r="C40">
            <v>30</v>
          </cell>
          <cell r="D40">
            <v>2</v>
          </cell>
          <cell r="E40">
            <v>9</v>
          </cell>
          <cell r="F40">
            <v>19</v>
          </cell>
          <cell r="G40">
            <v>9</v>
          </cell>
          <cell r="H40">
            <v>171</v>
          </cell>
        </row>
        <row r="41">
          <cell r="B41" t="str">
            <v>2015DICIEMBRE</v>
          </cell>
          <cell r="C41">
            <v>31</v>
          </cell>
          <cell r="D41">
            <v>2</v>
          </cell>
          <cell r="E41">
            <v>8</v>
          </cell>
          <cell r="F41">
            <v>21</v>
          </cell>
          <cell r="G41">
            <v>9</v>
          </cell>
          <cell r="H41">
            <v>189</v>
          </cell>
        </row>
        <row r="42">
          <cell r="B42" t="str">
            <v>2016ENERO</v>
          </cell>
          <cell r="C42">
            <v>31</v>
          </cell>
          <cell r="D42">
            <v>2</v>
          </cell>
          <cell r="E42">
            <v>10</v>
          </cell>
          <cell r="F42">
            <v>19</v>
          </cell>
          <cell r="G42">
            <v>9</v>
          </cell>
          <cell r="H42">
            <v>171</v>
          </cell>
        </row>
        <row r="43">
          <cell r="B43" t="str">
            <v>2016FEBRERO</v>
          </cell>
          <cell r="C43">
            <v>29</v>
          </cell>
          <cell r="D43">
            <v>0</v>
          </cell>
          <cell r="E43">
            <v>8</v>
          </cell>
          <cell r="F43">
            <v>21</v>
          </cell>
          <cell r="G43">
            <v>9</v>
          </cell>
          <cell r="H43">
            <v>189</v>
          </cell>
        </row>
        <row r="44">
          <cell r="B44" t="str">
            <v>2016MARZO</v>
          </cell>
          <cell r="C44">
            <v>31</v>
          </cell>
          <cell r="D44">
            <v>3</v>
          </cell>
          <cell r="E44">
            <v>8</v>
          </cell>
          <cell r="F44">
            <v>20</v>
          </cell>
          <cell r="G44">
            <v>9</v>
          </cell>
          <cell r="H44">
            <v>180</v>
          </cell>
        </row>
        <row r="45">
          <cell r="B45" t="str">
            <v>2016ABRIL</v>
          </cell>
          <cell r="C45">
            <v>30</v>
          </cell>
          <cell r="D45">
            <v>0</v>
          </cell>
          <cell r="E45">
            <v>8</v>
          </cell>
          <cell r="F45">
            <v>22</v>
          </cell>
          <cell r="G45">
            <v>9</v>
          </cell>
          <cell r="H45">
            <v>198</v>
          </cell>
        </row>
        <row r="46">
          <cell r="B46" t="str">
            <v>2016MAYO</v>
          </cell>
          <cell r="C46">
            <v>31</v>
          </cell>
          <cell r="D46">
            <v>2</v>
          </cell>
          <cell r="E46">
            <v>9</v>
          </cell>
          <cell r="F46">
            <v>20</v>
          </cell>
          <cell r="G46">
            <v>9</v>
          </cell>
          <cell r="H46">
            <v>180</v>
          </cell>
        </row>
        <row r="47">
          <cell r="B47" t="str">
            <v>2016JUNIO</v>
          </cell>
          <cell r="C47">
            <v>30</v>
          </cell>
          <cell r="D47">
            <v>1</v>
          </cell>
          <cell r="E47">
            <v>8</v>
          </cell>
          <cell r="F47">
            <v>21</v>
          </cell>
          <cell r="G47">
            <v>9</v>
          </cell>
          <cell r="H47">
            <v>189</v>
          </cell>
        </row>
        <row r="48">
          <cell r="B48" t="str">
            <v>2016JULIO</v>
          </cell>
          <cell r="C48">
            <v>31</v>
          </cell>
          <cell r="D48">
            <v>2</v>
          </cell>
          <cell r="E48">
            <v>10</v>
          </cell>
          <cell r="F48">
            <v>19</v>
          </cell>
          <cell r="G48">
            <v>9</v>
          </cell>
          <cell r="H48">
            <v>171</v>
          </cell>
        </row>
        <row r="49">
          <cell r="B49" t="str">
            <v>2016AGOSTO</v>
          </cell>
          <cell r="C49">
            <v>31</v>
          </cell>
          <cell r="D49">
            <v>1</v>
          </cell>
          <cell r="E49">
            <v>8</v>
          </cell>
          <cell r="F49">
            <v>22</v>
          </cell>
          <cell r="G49">
            <v>9</v>
          </cell>
          <cell r="H49">
            <v>198</v>
          </cell>
        </row>
        <row r="50">
          <cell r="B50" t="str">
            <v>2016SEPTIEMBRE</v>
          </cell>
          <cell r="C50">
            <v>30</v>
          </cell>
          <cell r="D50">
            <v>0</v>
          </cell>
          <cell r="E50">
            <v>8</v>
          </cell>
          <cell r="F50">
            <v>22</v>
          </cell>
          <cell r="G50">
            <v>9</v>
          </cell>
          <cell r="H50">
            <v>198</v>
          </cell>
        </row>
        <row r="51">
          <cell r="B51" t="str">
            <v>2016OCTUBRE</v>
          </cell>
          <cell r="C51">
            <v>31</v>
          </cell>
          <cell r="D51">
            <v>1</v>
          </cell>
          <cell r="E51">
            <v>10</v>
          </cell>
          <cell r="F51">
            <v>20</v>
          </cell>
          <cell r="G51">
            <v>9</v>
          </cell>
          <cell r="H51">
            <v>180</v>
          </cell>
        </row>
        <row r="52">
          <cell r="B52" t="str">
            <v>2016NOVIEMBRE</v>
          </cell>
          <cell r="C52">
            <v>30</v>
          </cell>
          <cell r="D52">
            <v>2</v>
          </cell>
          <cell r="E52">
            <v>8</v>
          </cell>
          <cell r="F52">
            <v>20</v>
          </cell>
          <cell r="G52">
            <v>9</v>
          </cell>
          <cell r="H52">
            <v>180</v>
          </cell>
        </row>
        <row r="53">
          <cell r="B53" t="str">
            <v>2016DICIEMBRE</v>
          </cell>
          <cell r="C53">
            <v>31</v>
          </cell>
          <cell r="D53">
            <v>1</v>
          </cell>
          <cell r="E53">
            <v>9</v>
          </cell>
          <cell r="F53">
            <v>21</v>
          </cell>
          <cell r="G53">
            <v>9</v>
          </cell>
          <cell r="H53">
            <v>189</v>
          </cell>
        </row>
        <row r="54">
          <cell r="B54" t="str">
            <v>2017ENERO</v>
          </cell>
          <cell r="C54">
            <v>31</v>
          </cell>
          <cell r="D54">
            <v>1</v>
          </cell>
          <cell r="E54">
            <v>9</v>
          </cell>
          <cell r="F54">
            <v>21</v>
          </cell>
          <cell r="G54">
            <v>9</v>
          </cell>
          <cell r="H54">
            <v>189</v>
          </cell>
        </row>
        <row r="55">
          <cell r="B55" t="str">
            <v>2017FEBRERO</v>
          </cell>
          <cell r="C55">
            <v>28</v>
          </cell>
          <cell r="D55">
            <v>0</v>
          </cell>
          <cell r="E55">
            <v>8</v>
          </cell>
          <cell r="F55">
            <v>20</v>
          </cell>
          <cell r="G55">
            <v>9</v>
          </cell>
          <cell r="H55">
            <v>180</v>
          </cell>
        </row>
        <row r="56">
          <cell r="B56" t="str">
            <v>2017MARZO</v>
          </cell>
          <cell r="C56">
            <v>31</v>
          </cell>
          <cell r="D56">
            <v>1</v>
          </cell>
          <cell r="E56">
            <v>8</v>
          </cell>
          <cell r="F56">
            <v>22</v>
          </cell>
          <cell r="G56">
            <v>9</v>
          </cell>
          <cell r="H56">
            <v>198</v>
          </cell>
        </row>
        <row r="57">
          <cell r="B57" t="str">
            <v>2017ABRIL</v>
          </cell>
          <cell r="C57">
            <v>30</v>
          </cell>
          <cell r="D57">
            <v>2</v>
          </cell>
          <cell r="E57">
            <v>10</v>
          </cell>
          <cell r="F57">
            <v>18</v>
          </cell>
          <cell r="G57">
            <v>9</v>
          </cell>
          <cell r="H57">
            <v>162</v>
          </cell>
        </row>
        <row r="58">
          <cell r="B58" t="str">
            <v>2017MAYO</v>
          </cell>
          <cell r="C58">
            <v>31</v>
          </cell>
          <cell r="D58">
            <v>2</v>
          </cell>
          <cell r="E58">
            <v>8</v>
          </cell>
          <cell r="F58">
            <v>21</v>
          </cell>
          <cell r="G58">
            <v>9</v>
          </cell>
          <cell r="H58">
            <v>189</v>
          </cell>
        </row>
        <row r="59">
          <cell r="B59" t="str">
            <v>2017JUNIO</v>
          </cell>
          <cell r="C59">
            <v>30</v>
          </cell>
          <cell r="D59">
            <v>2</v>
          </cell>
          <cell r="E59">
            <v>8</v>
          </cell>
          <cell r="F59">
            <v>20</v>
          </cell>
          <cell r="G59">
            <v>9</v>
          </cell>
          <cell r="H59">
            <v>180</v>
          </cell>
        </row>
        <row r="60">
          <cell r="B60" t="str">
            <v>2017JULIO</v>
          </cell>
          <cell r="C60">
            <v>31</v>
          </cell>
          <cell r="D60">
            <v>2</v>
          </cell>
          <cell r="E60">
            <v>10</v>
          </cell>
          <cell r="F60">
            <v>19</v>
          </cell>
          <cell r="G60">
            <v>9</v>
          </cell>
          <cell r="H60">
            <v>171</v>
          </cell>
        </row>
        <row r="61">
          <cell r="B61" t="str">
            <v>2017AGOSTO</v>
          </cell>
          <cell r="C61">
            <v>31</v>
          </cell>
          <cell r="D61">
            <v>2</v>
          </cell>
          <cell r="E61">
            <v>8</v>
          </cell>
          <cell r="F61">
            <v>21</v>
          </cell>
          <cell r="G61">
            <v>9</v>
          </cell>
          <cell r="H61">
            <v>189</v>
          </cell>
        </row>
        <row r="62">
          <cell r="B62" t="str">
            <v>2017SEPTIEMBRE</v>
          </cell>
          <cell r="C62">
            <v>30</v>
          </cell>
          <cell r="D62">
            <v>0</v>
          </cell>
          <cell r="E62">
            <v>9</v>
          </cell>
          <cell r="F62">
            <v>21</v>
          </cell>
          <cell r="G62">
            <v>9</v>
          </cell>
          <cell r="H62">
            <v>189</v>
          </cell>
        </row>
        <row r="63">
          <cell r="B63" t="str">
            <v>2017OCTUBRE</v>
          </cell>
          <cell r="C63">
            <v>31</v>
          </cell>
          <cell r="D63">
            <v>1</v>
          </cell>
          <cell r="E63">
            <v>9</v>
          </cell>
          <cell r="F63">
            <v>21</v>
          </cell>
          <cell r="G63">
            <v>9</v>
          </cell>
          <cell r="H63">
            <v>189</v>
          </cell>
        </row>
        <row r="64">
          <cell r="B64" t="str">
            <v>2017NOVIEMBRE</v>
          </cell>
          <cell r="C64">
            <v>30</v>
          </cell>
          <cell r="D64">
            <v>2</v>
          </cell>
          <cell r="E64">
            <v>8</v>
          </cell>
          <cell r="F64">
            <v>20</v>
          </cell>
          <cell r="G64">
            <v>9</v>
          </cell>
          <cell r="H64">
            <v>180</v>
          </cell>
        </row>
        <row r="65">
          <cell r="B65" t="str">
            <v>2017DICIEMBRE</v>
          </cell>
          <cell r="C65">
            <v>31</v>
          </cell>
          <cell r="D65">
            <v>2</v>
          </cell>
          <cell r="E65">
            <v>10</v>
          </cell>
          <cell r="F65">
            <v>19</v>
          </cell>
          <cell r="G65">
            <v>9</v>
          </cell>
          <cell r="H65">
            <v>171</v>
          </cell>
        </row>
        <row r="66">
          <cell r="B66" t="str">
            <v>2018ENERO</v>
          </cell>
          <cell r="C66">
            <v>31</v>
          </cell>
          <cell r="D66">
            <v>2</v>
          </cell>
          <cell r="E66">
            <v>8</v>
          </cell>
          <cell r="F66">
            <v>21</v>
          </cell>
          <cell r="G66">
            <v>9</v>
          </cell>
          <cell r="H66">
            <v>189</v>
          </cell>
        </row>
        <row r="67">
          <cell r="B67" t="str">
            <v>2018FEBRERO</v>
          </cell>
          <cell r="C67">
            <v>28</v>
          </cell>
          <cell r="D67">
            <v>0</v>
          </cell>
          <cell r="E67">
            <v>8</v>
          </cell>
          <cell r="F67">
            <v>20</v>
          </cell>
          <cell r="G67">
            <v>9</v>
          </cell>
          <cell r="H67">
            <v>180</v>
          </cell>
        </row>
        <row r="68">
          <cell r="B68" t="str">
            <v>2018MARZO</v>
          </cell>
          <cell r="C68">
            <v>31</v>
          </cell>
          <cell r="D68">
            <v>3</v>
          </cell>
          <cell r="E68">
            <v>9</v>
          </cell>
          <cell r="F68">
            <v>19</v>
          </cell>
          <cell r="G68">
            <v>9</v>
          </cell>
          <cell r="H68">
            <v>171</v>
          </cell>
        </row>
        <row r="69">
          <cell r="B69" t="str">
            <v>2018ABRIL</v>
          </cell>
          <cell r="C69">
            <v>30</v>
          </cell>
          <cell r="D69">
            <v>0</v>
          </cell>
          <cell r="E69">
            <v>9</v>
          </cell>
          <cell r="F69">
            <v>21</v>
          </cell>
          <cell r="G69">
            <v>9</v>
          </cell>
          <cell r="H69">
            <v>189</v>
          </cell>
        </row>
        <row r="70">
          <cell r="B70" t="str">
            <v>2018MAYO</v>
          </cell>
          <cell r="C70">
            <v>31</v>
          </cell>
          <cell r="D70">
            <v>1</v>
          </cell>
          <cell r="E70">
            <v>8</v>
          </cell>
          <cell r="F70">
            <v>22</v>
          </cell>
          <cell r="G70">
            <v>9</v>
          </cell>
          <cell r="H70">
            <v>198</v>
          </cell>
        </row>
        <row r="71">
          <cell r="B71" t="str">
            <v>2018JUNIO</v>
          </cell>
          <cell r="C71">
            <v>30</v>
          </cell>
          <cell r="D71">
            <v>2</v>
          </cell>
          <cell r="E71">
            <v>9</v>
          </cell>
          <cell r="F71">
            <v>19</v>
          </cell>
          <cell r="G71">
            <v>9</v>
          </cell>
          <cell r="H71">
            <v>171</v>
          </cell>
        </row>
        <row r="72">
          <cell r="B72" t="str">
            <v>2018JULIO</v>
          </cell>
          <cell r="C72">
            <v>31</v>
          </cell>
          <cell r="D72">
            <v>2</v>
          </cell>
          <cell r="E72">
            <v>9</v>
          </cell>
          <cell r="F72">
            <v>20</v>
          </cell>
          <cell r="G72">
            <v>9</v>
          </cell>
          <cell r="H72">
            <v>180</v>
          </cell>
        </row>
        <row r="73">
          <cell r="B73" t="str">
            <v>2018AGOSTO</v>
          </cell>
          <cell r="C73">
            <v>31</v>
          </cell>
          <cell r="D73">
            <v>2</v>
          </cell>
          <cell r="E73">
            <v>8</v>
          </cell>
          <cell r="F73">
            <v>21</v>
          </cell>
          <cell r="G73">
            <v>9</v>
          </cell>
          <cell r="H73">
            <v>189</v>
          </cell>
        </row>
        <row r="74">
          <cell r="B74" t="str">
            <v>2018SEPTIEMBRE</v>
          </cell>
          <cell r="C74">
            <v>30</v>
          </cell>
          <cell r="D74">
            <v>0</v>
          </cell>
          <cell r="E74">
            <v>10</v>
          </cell>
          <cell r="F74">
            <v>20</v>
          </cell>
          <cell r="G74">
            <v>9</v>
          </cell>
          <cell r="H74">
            <v>180</v>
          </cell>
        </row>
        <row r="75">
          <cell r="B75" t="str">
            <v>2018OCTUBRE</v>
          </cell>
          <cell r="C75">
            <v>31</v>
          </cell>
          <cell r="D75">
            <v>1</v>
          </cell>
          <cell r="E75">
            <v>8</v>
          </cell>
          <cell r="F75">
            <v>22</v>
          </cell>
          <cell r="G75">
            <v>9</v>
          </cell>
          <cell r="H75">
            <v>198</v>
          </cell>
        </row>
        <row r="76">
          <cell r="B76" t="str">
            <v>2018NOVIEMBRE</v>
          </cell>
          <cell r="C76">
            <v>30</v>
          </cell>
          <cell r="D76">
            <v>2</v>
          </cell>
          <cell r="E76">
            <v>8</v>
          </cell>
          <cell r="F76">
            <v>20</v>
          </cell>
          <cell r="G76">
            <v>9</v>
          </cell>
          <cell r="H76">
            <v>180</v>
          </cell>
        </row>
        <row r="77">
          <cell r="B77" t="str">
            <v>2018DICIEMBRE</v>
          </cell>
          <cell r="C77">
            <v>31</v>
          </cell>
          <cell r="D77">
            <v>2</v>
          </cell>
          <cell r="E77">
            <v>10</v>
          </cell>
          <cell r="F77">
            <v>19</v>
          </cell>
          <cell r="G77">
            <v>9</v>
          </cell>
          <cell r="H77">
            <v>171</v>
          </cell>
        </row>
        <row r="78">
          <cell r="B78" t="str">
            <v>2019ENERO</v>
          </cell>
          <cell r="C78">
            <v>31</v>
          </cell>
          <cell r="D78">
            <v>2</v>
          </cell>
          <cell r="E78">
            <v>8</v>
          </cell>
          <cell r="F78">
            <v>21</v>
          </cell>
          <cell r="G78">
            <v>9</v>
          </cell>
          <cell r="H78">
            <v>189</v>
          </cell>
        </row>
        <row r="79">
          <cell r="B79" t="str">
            <v>2019FEBRERO</v>
          </cell>
          <cell r="C79">
            <v>28</v>
          </cell>
          <cell r="D79">
            <v>0</v>
          </cell>
          <cell r="E79">
            <v>8</v>
          </cell>
          <cell r="F79">
            <v>20</v>
          </cell>
          <cell r="G79">
            <v>9</v>
          </cell>
          <cell r="H79">
            <v>180</v>
          </cell>
        </row>
        <row r="80">
          <cell r="B80" t="str">
            <v>2019MARZO</v>
          </cell>
          <cell r="C80">
            <v>31</v>
          </cell>
          <cell r="D80">
            <v>3</v>
          </cell>
          <cell r="E80">
            <v>9</v>
          </cell>
          <cell r="F80">
            <v>19</v>
          </cell>
          <cell r="G80">
            <v>9</v>
          </cell>
          <cell r="H80">
            <v>171</v>
          </cell>
        </row>
        <row r="81">
          <cell r="B81" t="str">
            <v>2019ABRIL</v>
          </cell>
          <cell r="C81">
            <v>30</v>
          </cell>
          <cell r="D81">
            <v>0</v>
          </cell>
          <cell r="E81">
            <v>9</v>
          </cell>
          <cell r="F81">
            <v>21</v>
          </cell>
          <cell r="G81">
            <v>9</v>
          </cell>
          <cell r="H81">
            <v>189</v>
          </cell>
        </row>
        <row r="82">
          <cell r="B82" t="str">
            <v>2019MAYO</v>
          </cell>
          <cell r="C82">
            <v>31</v>
          </cell>
          <cell r="D82">
            <v>1</v>
          </cell>
          <cell r="E82">
            <v>8</v>
          </cell>
          <cell r="F82">
            <v>22</v>
          </cell>
          <cell r="G82">
            <v>9</v>
          </cell>
          <cell r="H82">
            <v>198</v>
          </cell>
        </row>
        <row r="83">
          <cell r="B83" t="str">
            <v>2019JUNIO</v>
          </cell>
          <cell r="C83">
            <v>30</v>
          </cell>
          <cell r="D83">
            <v>2</v>
          </cell>
          <cell r="E83">
            <v>9</v>
          </cell>
          <cell r="F83">
            <v>19</v>
          </cell>
          <cell r="G83">
            <v>9</v>
          </cell>
          <cell r="H83">
            <v>171</v>
          </cell>
        </row>
        <row r="84">
          <cell r="B84" t="str">
            <v>2019JULIO</v>
          </cell>
          <cell r="C84">
            <v>31</v>
          </cell>
          <cell r="D84">
            <v>2</v>
          </cell>
          <cell r="E84">
            <v>9</v>
          </cell>
          <cell r="F84">
            <v>20</v>
          </cell>
          <cell r="G84">
            <v>9</v>
          </cell>
          <cell r="H84">
            <v>180</v>
          </cell>
        </row>
        <row r="85">
          <cell r="B85" t="str">
            <v>2019AGOSTO</v>
          </cell>
          <cell r="C85">
            <v>31</v>
          </cell>
          <cell r="D85">
            <v>2</v>
          </cell>
          <cell r="E85">
            <v>8</v>
          </cell>
          <cell r="F85">
            <v>21</v>
          </cell>
          <cell r="G85">
            <v>9</v>
          </cell>
          <cell r="H85">
            <v>189</v>
          </cell>
        </row>
        <row r="86">
          <cell r="B86" t="str">
            <v>2019SEPTIEMBRE</v>
          </cell>
          <cell r="C86">
            <v>30</v>
          </cell>
          <cell r="D86">
            <v>0</v>
          </cell>
          <cell r="E86">
            <v>10</v>
          </cell>
          <cell r="F86">
            <v>20</v>
          </cell>
          <cell r="G86">
            <v>9</v>
          </cell>
          <cell r="H86">
            <v>180</v>
          </cell>
        </row>
        <row r="87">
          <cell r="B87" t="str">
            <v>2019OCTUBRE</v>
          </cell>
          <cell r="C87">
            <v>31</v>
          </cell>
          <cell r="D87">
            <v>1</v>
          </cell>
          <cell r="E87">
            <v>8</v>
          </cell>
          <cell r="F87">
            <v>22</v>
          </cell>
          <cell r="G87">
            <v>9</v>
          </cell>
          <cell r="H87">
            <v>198</v>
          </cell>
        </row>
        <row r="88">
          <cell r="B88" t="str">
            <v>2019NOVIEMBRE</v>
          </cell>
          <cell r="C88">
            <v>30</v>
          </cell>
          <cell r="D88">
            <v>2</v>
          </cell>
          <cell r="E88">
            <v>8</v>
          </cell>
          <cell r="F88">
            <v>20</v>
          </cell>
          <cell r="G88">
            <v>9</v>
          </cell>
          <cell r="H88">
            <v>180</v>
          </cell>
        </row>
        <row r="89">
          <cell r="B89" t="str">
            <v>2019DICIEMBRE</v>
          </cell>
          <cell r="C89">
            <v>31</v>
          </cell>
          <cell r="D89">
            <v>2</v>
          </cell>
          <cell r="E89">
            <v>10</v>
          </cell>
          <cell r="F89">
            <v>19</v>
          </cell>
          <cell r="G89">
            <v>9</v>
          </cell>
          <cell r="H89">
            <v>171</v>
          </cell>
        </row>
        <row r="90">
          <cell r="B90" t="str">
            <v>2020ENERO</v>
          </cell>
          <cell r="C90">
            <v>31</v>
          </cell>
          <cell r="D90">
            <v>2</v>
          </cell>
          <cell r="E90">
            <v>8</v>
          </cell>
          <cell r="F90">
            <v>21</v>
          </cell>
          <cell r="G90">
            <v>9</v>
          </cell>
          <cell r="H90">
            <v>189</v>
          </cell>
        </row>
        <row r="91">
          <cell r="B91" t="str">
            <v>2020FEBRERO</v>
          </cell>
          <cell r="C91">
            <v>28</v>
          </cell>
          <cell r="D91">
            <v>0</v>
          </cell>
          <cell r="E91">
            <v>8</v>
          </cell>
          <cell r="F91">
            <v>20</v>
          </cell>
          <cell r="G91">
            <v>9</v>
          </cell>
          <cell r="H91">
            <v>180</v>
          </cell>
        </row>
        <row r="92">
          <cell r="B92" t="str">
            <v>2020MARZO</v>
          </cell>
          <cell r="C92">
            <v>31</v>
          </cell>
          <cell r="D92">
            <v>3</v>
          </cell>
          <cell r="E92">
            <v>9</v>
          </cell>
          <cell r="F92">
            <v>19</v>
          </cell>
          <cell r="G92">
            <v>9</v>
          </cell>
          <cell r="H92">
            <v>171</v>
          </cell>
        </row>
        <row r="93">
          <cell r="B93" t="str">
            <v>2020ABRIL</v>
          </cell>
          <cell r="C93">
            <v>30</v>
          </cell>
          <cell r="D93">
            <v>0</v>
          </cell>
          <cell r="E93">
            <v>9</v>
          </cell>
          <cell r="F93">
            <v>21</v>
          </cell>
          <cell r="G93">
            <v>9</v>
          </cell>
          <cell r="H93">
            <v>189</v>
          </cell>
        </row>
        <row r="94">
          <cell r="B94" t="str">
            <v>2020MAYO</v>
          </cell>
          <cell r="C94">
            <v>31</v>
          </cell>
          <cell r="D94">
            <v>1</v>
          </cell>
          <cell r="E94">
            <v>8</v>
          </cell>
          <cell r="F94">
            <v>22</v>
          </cell>
          <cell r="G94">
            <v>9</v>
          </cell>
          <cell r="H94">
            <v>198</v>
          </cell>
        </row>
        <row r="95">
          <cell r="B95" t="str">
            <v>2020JUNIO</v>
          </cell>
          <cell r="C95">
            <v>30</v>
          </cell>
          <cell r="D95">
            <v>2</v>
          </cell>
          <cell r="E95">
            <v>9</v>
          </cell>
          <cell r="F95">
            <v>19</v>
          </cell>
          <cell r="G95">
            <v>9</v>
          </cell>
          <cell r="H95">
            <v>171</v>
          </cell>
        </row>
        <row r="96">
          <cell r="B96" t="str">
            <v>2020JULIO</v>
          </cell>
          <cell r="C96">
            <v>31</v>
          </cell>
          <cell r="D96">
            <v>2</v>
          </cell>
          <cell r="E96">
            <v>9</v>
          </cell>
          <cell r="F96">
            <v>20</v>
          </cell>
          <cell r="G96">
            <v>9</v>
          </cell>
          <cell r="H96">
            <v>180</v>
          </cell>
        </row>
        <row r="97">
          <cell r="B97" t="str">
            <v>2020AGOSTO</v>
          </cell>
          <cell r="C97">
            <v>31</v>
          </cell>
          <cell r="D97">
            <v>2</v>
          </cell>
          <cell r="E97">
            <v>8</v>
          </cell>
          <cell r="F97">
            <v>21</v>
          </cell>
          <cell r="G97">
            <v>9</v>
          </cell>
          <cell r="H97">
            <v>189</v>
          </cell>
        </row>
        <row r="98">
          <cell r="B98" t="str">
            <v>2020SEPTIEMBRE</v>
          </cell>
          <cell r="C98">
            <v>30</v>
          </cell>
          <cell r="D98">
            <v>0</v>
          </cell>
          <cell r="E98">
            <v>10</v>
          </cell>
          <cell r="F98">
            <v>20</v>
          </cell>
          <cell r="G98">
            <v>9</v>
          </cell>
          <cell r="H98">
            <v>180</v>
          </cell>
        </row>
        <row r="99">
          <cell r="B99" t="str">
            <v>2020OCTUBRE</v>
          </cell>
          <cell r="C99">
            <v>31</v>
          </cell>
          <cell r="D99">
            <v>1</v>
          </cell>
          <cell r="E99">
            <v>8</v>
          </cell>
          <cell r="F99">
            <v>22</v>
          </cell>
          <cell r="G99">
            <v>9</v>
          </cell>
          <cell r="H99">
            <v>198</v>
          </cell>
        </row>
        <row r="100">
          <cell r="B100" t="str">
            <v>2020NOVIEMBRE</v>
          </cell>
          <cell r="C100">
            <v>30</v>
          </cell>
          <cell r="D100">
            <v>2</v>
          </cell>
          <cell r="E100">
            <v>8</v>
          </cell>
          <cell r="F100">
            <v>20</v>
          </cell>
          <cell r="G100">
            <v>9</v>
          </cell>
          <cell r="H100">
            <v>180</v>
          </cell>
        </row>
        <row r="101">
          <cell r="B101" t="str">
            <v>2020DICIEMBRE</v>
          </cell>
          <cell r="C101">
            <v>31</v>
          </cell>
          <cell r="D101">
            <v>2</v>
          </cell>
          <cell r="E101">
            <v>10</v>
          </cell>
          <cell r="F101">
            <v>19</v>
          </cell>
          <cell r="G101">
            <v>9</v>
          </cell>
          <cell r="H101">
            <v>171</v>
          </cell>
        </row>
        <row r="102">
          <cell r="B102" t="str">
            <v>2021ENERO</v>
          </cell>
          <cell r="C102">
            <v>31</v>
          </cell>
          <cell r="D102">
            <v>2</v>
          </cell>
          <cell r="E102">
            <v>8</v>
          </cell>
          <cell r="F102">
            <v>21</v>
          </cell>
          <cell r="G102">
            <v>9</v>
          </cell>
          <cell r="H102">
            <v>189</v>
          </cell>
        </row>
        <row r="103">
          <cell r="B103" t="str">
            <v>2021FEBRERO</v>
          </cell>
          <cell r="C103">
            <v>28</v>
          </cell>
          <cell r="D103">
            <v>0</v>
          </cell>
          <cell r="E103">
            <v>8</v>
          </cell>
          <cell r="F103">
            <v>20</v>
          </cell>
          <cell r="G103">
            <v>9</v>
          </cell>
          <cell r="H103">
            <v>180</v>
          </cell>
        </row>
        <row r="104">
          <cell r="B104" t="str">
            <v>2021MARZO</v>
          </cell>
          <cell r="C104">
            <v>31</v>
          </cell>
          <cell r="D104">
            <v>3</v>
          </cell>
          <cell r="E104">
            <v>9</v>
          </cell>
          <cell r="F104">
            <v>19</v>
          </cell>
          <cell r="G104">
            <v>9</v>
          </cell>
          <cell r="H104">
            <v>171</v>
          </cell>
        </row>
        <row r="105">
          <cell r="B105" t="str">
            <v>2021ABRIL</v>
          </cell>
          <cell r="C105">
            <v>30</v>
          </cell>
          <cell r="D105">
            <v>0</v>
          </cell>
          <cell r="E105">
            <v>9</v>
          </cell>
          <cell r="F105">
            <v>21</v>
          </cell>
          <cell r="G105">
            <v>9</v>
          </cell>
          <cell r="H105">
            <v>189</v>
          </cell>
        </row>
        <row r="106">
          <cell r="B106" t="str">
            <v>2021MAYO</v>
          </cell>
          <cell r="C106">
            <v>31</v>
          </cell>
          <cell r="D106">
            <v>1</v>
          </cell>
          <cell r="E106">
            <v>8</v>
          </cell>
          <cell r="F106">
            <v>22</v>
          </cell>
          <cell r="G106">
            <v>9</v>
          </cell>
          <cell r="H106">
            <v>198</v>
          </cell>
        </row>
        <row r="107">
          <cell r="B107" t="str">
            <v>2021JUNIO</v>
          </cell>
          <cell r="C107">
            <v>30</v>
          </cell>
          <cell r="D107">
            <v>2</v>
          </cell>
          <cell r="E107">
            <v>9</v>
          </cell>
          <cell r="F107">
            <v>19</v>
          </cell>
          <cell r="G107">
            <v>9</v>
          </cell>
          <cell r="H107">
            <v>171</v>
          </cell>
        </row>
        <row r="108">
          <cell r="B108" t="str">
            <v>2021JULIO</v>
          </cell>
          <cell r="C108">
            <v>31</v>
          </cell>
          <cell r="D108">
            <v>2</v>
          </cell>
          <cell r="E108">
            <v>9</v>
          </cell>
          <cell r="F108">
            <v>20</v>
          </cell>
          <cell r="G108">
            <v>9</v>
          </cell>
          <cell r="H108">
            <v>180</v>
          </cell>
        </row>
        <row r="109">
          <cell r="B109" t="str">
            <v>2021AGOSTO</v>
          </cell>
          <cell r="C109">
            <v>31</v>
          </cell>
          <cell r="D109">
            <v>2</v>
          </cell>
          <cell r="E109">
            <v>8</v>
          </cell>
          <cell r="F109">
            <v>21</v>
          </cell>
          <cell r="G109">
            <v>9</v>
          </cell>
          <cell r="H109">
            <v>189</v>
          </cell>
        </row>
        <row r="110">
          <cell r="B110" t="str">
            <v>2021SEPTIEMBRE</v>
          </cell>
          <cell r="C110">
            <v>30</v>
          </cell>
          <cell r="D110">
            <v>0</v>
          </cell>
          <cell r="E110">
            <v>10</v>
          </cell>
          <cell r="F110">
            <v>20</v>
          </cell>
          <cell r="G110">
            <v>9</v>
          </cell>
          <cell r="H110">
            <v>180</v>
          </cell>
        </row>
        <row r="111">
          <cell r="B111" t="str">
            <v>2021OCTUBRE</v>
          </cell>
          <cell r="C111">
            <v>31</v>
          </cell>
          <cell r="D111">
            <v>1</v>
          </cell>
          <cell r="E111">
            <v>8</v>
          </cell>
          <cell r="F111">
            <v>22</v>
          </cell>
          <cell r="G111">
            <v>9</v>
          </cell>
          <cell r="H111">
            <v>198</v>
          </cell>
        </row>
        <row r="112">
          <cell r="B112" t="str">
            <v>2021NOVIEMBRE</v>
          </cell>
          <cell r="C112">
            <v>30</v>
          </cell>
          <cell r="D112">
            <v>2</v>
          </cell>
          <cell r="E112">
            <v>8</v>
          </cell>
          <cell r="F112">
            <v>20</v>
          </cell>
          <cell r="G112">
            <v>9</v>
          </cell>
          <cell r="H112">
            <v>180</v>
          </cell>
        </row>
        <row r="113">
          <cell r="B113" t="str">
            <v>2021DICIEMBRE</v>
          </cell>
          <cell r="C113">
            <v>31</v>
          </cell>
          <cell r="D113">
            <v>2</v>
          </cell>
          <cell r="E113">
            <v>10</v>
          </cell>
          <cell r="F113">
            <v>19</v>
          </cell>
          <cell r="G113">
            <v>9</v>
          </cell>
          <cell r="H113">
            <v>171</v>
          </cell>
        </row>
        <row r="114">
          <cell r="B114" t="str">
            <v>2022ENERO</v>
          </cell>
          <cell r="C114">
            <v>31</v>
          </cell>
          <cell r="D114">
            <v>2</v>
          </cell>
          <cell r="E114">
            <v>8</v>
          </cell>
          <cell r="F114">
            <v>21</v>
          </cell>
          <cell r="G114">
            <v>9</v>
          </cell>
          <cell r="H114">
            <v>189</v>
          </cell>
        </row>
        <row r="115">
          <cell r="B115" t="str">
            <v>2022FEBRERO</v>
          </cell>
          <cell r="C115">
            <v>28</v>
          </cell>
          <cell r="D115">
            <v>0</v>
          </cell>
          <cell r="E115">
            <v>8</v>
          </cell>
          <cell r="F115">
            <v>20</v>
          </cell>
          <cell r="G115">
            <v>9</v>
          </cell>
          <cell r="H115">
            <v>180</v>
          </cell>
        </row>
        <row r="116">
          <cell r="B116" t="str">
            <v>2022MARZO</v>
          </cell>
          <cell r="C116">
            <v>31</v>
          </cell>
          <cell r="D116">
            <v>3</v>
          </cell>
          <cell r="E116">
            <v>9</v>
          </cell>
          <cell r="F116">
            <v>19</v>
          </cell>
          <cell r="G116">
            <v>9</v>
          </cell>
          <cell r="H116">
            <v>171</v>
          </cell>
        </row>
        <row r="117">
          <cell r="B117" t="str">
            <v>2022ABRIL</v>
          </cell>
          <cell r="C117">
            <v>30</v>
          </cell>
          <cell r="D117">
            <v>0</v>
          </cell>
          <cell r="E117">
            <v>9</v>
          </cell>
          <cell r="F117">
            <v>21</v>
          </cell>
          <cell r="G117">
            <v>9</v>
          </cell>
          <cell r="H117">
            <v>189</v>
          </cell>
        </row>
        <row r="118">
          <cell r="B118" t="str">
            <v>2022MAYO</v>
          </cell>
          <cell r="C118">
            <v>31</v>
          </cell>
          <cell r="D118">
            <v>1</v>
          </cell>
          <cell r="E118">
            <v>8</v>
          </cell>
          <cell r="F118">
            <v>22</v>
          </cell>
          <cell r="G118">
            <v>9</v>
          </cell>
          <cell r="H118">
            <v>198</v>
          </cell>
        </row>
        <row r="119">
          <cell r="B119" t="str">
            <v>2022JUNIO</v>
          </cell>
          <cell r="C119">
            <v>30</v>
          </cell>
          <cell r="D119">
            <v>2</v>
          </cell>
          <cell r="E119">
            <v>9</v>
          </cell>
          <cell r="F119">
            <v>19</v>
          </cell>
          <cell r="G119">
            <v>9</v>
          </cell>
          <cell r="H119">
            <v>171</v>
          </cell>
        </row>
        <row r="120">
          <cell r="B120" t="str">
            <v>2022JULIO</v>
          </cell>
          <cell r="C120">
            <v>31</v>
          </cell>
          <cell r="D120">
            <v>2</v>
          </cell>
          <cell r="E120">
            <v>9</v>
          </cell>
          <cell r="F120">
            <v>20</v>
          </cell>
          <cell r="G120">
            <v>9</v>
          </cell>
          <cell r="H120">
            <v>180</v>
          </cell>
        </row>
        <row r="121">
          <cell r="B121" t="str">
            <v>2022AGOSTO</v>
          </cell>
          <cell r="C121">
            <v>31</v>
          </cell>
          <cell r="D121">
            <v>2</v>
          </cell>
          <cell r="E121">
            <v>8</v>
          </cell>
          <cell r="F121">
            <v>21</v>
          </cell>
          <cell r="G121">
            <v>9</v>
          </cell>
          <cell r="H121">
            <v>189</v>
          </cell>
        </row>
        <row r="122">
          <cell r="B122" t="str">
            <v>2022SEPTIEMBRE</v>
          </cell>
          <cell r="C122">
            <v>30</v>
          </cell>
          <cell r="D122">
            <v>0</v>
          </cell>
          <cell r="E122">
            <v>10</v>
          </cell>
          <cell r="F122">
            <v>20</v>
          </cell>
          <cell r="G122">
            <v>9</v>
          </cell>
          <cell r="H122">
            <v>180</v>
          </cell>
        </row>
        <row r="123">
          <cell r="B123" t="str">
            <v>2022OCTUBRE</v>
          </cell>
          <cell r="C123">
            <v>31</v>
          </cell>
          <cell r="D123">
            <v>1</v>
          </cell>
          <cell r="E123">
            <v>8</v>
          </cell>
          <cell r="F123">
            <v>22</v>
          </cell>
          <cell r="G123">
            <v>9</v>
          </cell>
          <cell r="H123">
            <v>198</v>
          </cell>
        </row>
        <row r="124">
          <cell r="B124" t="str">
            <v>2022NOVIEMBRE</v>
          </cell>
          <cell r="C124">
            <v>30</v>
          </cell>
          <cell r="D124">
            <v>2</v>
          </cell>
          <cell r="E124">
            <v>8</v>
          </cell>
          <cell r="F124">
            <v>20</v>
          </cell>
          <cell r="G124">
            <v>9</v>
          </cell>
          <cell r="H124">
            <v>180</v>
          </cell>
        </row>
        <row r="125">
          <cell r="B125" t="str">
            <v>2022DICIEMBRE</v>
          </cell>
          <cell r="C125">
            <v>31</v>
          </cell>
          <cell r="D125">
            <v>2</v>
          </cell>
          <cell r="E125">
            <v>10</v>
          </cell>
          <cell r="F125">
            <v>19</v>
          </cell>
          <cell r="G125">
            <v>9</v>
          </cell>
          <cell r="H125">
            <v>171</v>
          </cell>
        </row>
        <row r="126">
          <cell r="B126" t="str">
            <v>2023ENERO</v>
          </cell>
          <cell r="C126">
            <v>31</v>
          </cell>
          <cell r="D126">
            <v>2</v>
          </cell>
          <cell r="E126">
            <v>8</v>
          </cell>
          <cell r="F126">
            <v>21</v>
          </cell>
          <cell r="G126">
            <v>9</v>
          </cell>
          <cell r="H126">
            <v>189</v>
          </cell>
        </row>
        <row r="127">
          <cell r="B127" t="str">
            <v>2023FEBRERO</v>
          </cell>
          <cell r="C127">
            <v>28</v>
          </cell>
          <cell r="D127">
            <v>0</v>
          </cell>
          <cell r="E127">
            <v>8</v>
          </cell>
          <cell r="F127">
            <v>20</v>
          </cell>
          <cell r="G127">
            <v>9</v>
          </cell>
          <cell r="H127">
            <v>180</v>
          </cell>
        </row>
        <row r="128">
          <cell r="B128" t="str">
            <v>2023MARZO</v>
          </cell>
          <cell r="C128">
            <v>31</v>
          </cell>
          <cell r="D128">
            <v>3</v>
          </cell>
          <cell r="E128">
            <v>9</v>
          </cell>
          <cell r="F128">
            <v>19</v>
          </cell>
          <cell r="G128">
            <v>9</v>
          </cell>
          <cell r="H128">
            <v>171</v>
          </cell>
        </row>
        <row r="129">
          <cell r="B129" t="str">
            <v>2023ABRIL</v>
          </cell>
          <cell r="C129">
            <v>30</v>
          </cell>
          <cell r="D129">
            <v>0</v>
          </cell>
          <cell r="E129">
            <v>9</v>
          </cell>
          <cell r="F129">
            <v>21</v>
          </cell>
          <cell r="G129">
            <v>9</v>
          </cell>
          <cell r="H129">
            <v>189</v>
          </cell>
        </row>
        <row r="130">
          <cell r="B130" t="str">
            <v>2023MAYO</v>
          </cell>
          <cell r="C130">
            <v>31</v>
          </cell>
          <cell r="D130">
            <v>1</v>
          </cell>
          <cell r="E130">
            <v>8</v>
          </cell>
          <cell r="F130">
            <v>22</v>
          </cell>
          <cell r="G130">
            <v>9</v>
          </cell>
          <cell r="H130">
            <v>198</v>
          </cell>
        </row>
        <row r="131">
          <cell r="B131" t="str">
            <v>2023JUNIO</v>
          </cell>
          <cell r="C131">
            <v>30</v>
          </cell>
          <cell r="D131">
            <v>2</v>
          </cell>
          <cell r="E131">
            <v>9</v>
          </cell>
          <cell r="F131">
            <v>19</v>
          </cell>
          <cell r="G131">
            <v>9</v>
          </cell>
          <cell r="H131">
            <v>171</v>
          </cell>
        </row>
        <row r="132">
          <cell r="B132" t="str">
            <v>2023JULIO</v>
          </cell>
          <cell r="C132">
            <v>31</v>
          </cell>
          <cell r="D132">
            <v>2</v>
          </cell>
          <cell r="E132">
            <v>9</v>
          </cell>
          <cell r="F132">
            <v>20</v>
          </cell>
          <cell r="G132">
            <v>9</v>
          </cell>
          <cell r="H132">
            <v>180</v>
          </cell>
        </row>
        <row r="133">
          <cell r="B133" t="str">
            <v>2023AGOSTO</v>
          </cell>
          <cell r="C133">
            <v>31</v>
          </cell>
          <cell r="D133">
            <v>2</v>
          </cell>
          <cell r="E133">
            <v>8</v>
          </cell>
          <cell r="F133">
            <v>21</v>
          </cell>
          <cell r="G133">
            <v>9</v>
          </cell>
          <cell r="H133">
            <v>189</v>
          </cell>
        </row>
        <row r="134">
          <cell r="B134" t="str">
            <v>2023SEPTIEMBRE</v>
          </cell>
          <cell r="C134">
            <v>30</v>
          </cell>
          <cell r="D134">
            <v>0</v>
          </cell>
          <cell r="E134">
            <v>10</v>
          </cell>
          <cell r="F134">
            <v>20</v>
          </cell>
          <cell r="G134">
            <v>9</v>
          </cell>
          <cell r="H134">
            <v>180</v>
          </cell>
        </row>
        <row r="135">
          <cell r="B135" t="str">
            <v>2023OCTUBRE</v>
          </cell>
          <cell r="C135">
            <v>31</v>
          </cell>
          <cell r="D135">
            <v>1</v>
          </cell>
          <cell r="E135">
            <v>8</v>
          </cell>
          <cell r="F135">
            <v>22</v>
          </cell>
          <cell r="G135">
            <v>9</v>
          </cell>
          <cell r="H135">
            <v>198</v>
          </cell>
        </row>
        <row r="136">
          <cell r="B136" t="str">
            <v>2023NOVIEMBRE</v>
          </cell>
          <cell r="C136">
            <v>30</v>
          </cell>
          <cell r="D136">
            <v>2</v>
          </cell>
          <cell r="E136">
            <v>8</v>
          </cell>
          <cell r="F136">
            <v>20</v>
          </cell>
          <cell r="G136">
            <v>9</v>
          </cell>
          <cell r="H136">
            <v>180</v>
          </cell>
        </row>
        <row r="137">
          <cell r="B137" t="str">
            <v>2023DICIEMBRE</v>
          </cell>
          <cell r="C137">
            <v>31</v>
          </cell>
          <cell r="D137">
            <v>2</v>
          </cell>
          <cell r="E137">
            <v>10</v>
          </cell>
          <cell r="F137">
            <v>19</v>
          </cell>
          <cell r="G137">
            <v>9</v>
          </cell>
          <cell r="H137">
            <v>171</v>
          </cell>
        </row>
        <row r="138">
          <cell r="B138" t="str">
            <v>2024ENERO</v>
          </cell>
          <cell r="C138">
            <v>31</v>
          </cell>
          <cell r="D138">
            <v>2</v>
          </cell>
          <cell r="E138">
            <v>8</v>
          </cell>
          <cell r="F138">
            <v>21</v>
          </cell>
          <cell r="G138">
            <v>9</v>
          </cell>
          <cell r="H138">
            <v>189</v>
          </cell>
        </row>
        <row r="139">
          <cell r="B139" t="str">
            <v>2024FEBRERO</v>
          </cell>
          <cell r="C139">
            <v>28</v>
          </cell>
          <cell r="D139">
            <v>0</v>
          </cell>
          <cell r="E139">
            <v>8</v>
          </cell>
          <cell r="F139">
            <v>20</v>
          </cell>
          <cell r="G139">
            <v>9</v>
          </cell>
          <cell r="H139">
            <v>180</v>
          </cell>
        </row>
        <row r="140">
          <cell r="B140" t="str">
            <v>2024MARZO</v>
          </cell>
          <cell r="C140">
            <v>31</v>
          </cell>
          <cell r="D140">
            <v>3</v>
          </cell>
          <cell r="E140">
            <v>9</v>
          </cell>
          <cell r="F140">
            <v>19</v>
          </cell>
          <cell r="G140">
            <v>9</v>
          </cell>
          <cell r="H140">
            <v>171</v>
          </cell>
        </row>
        <row r="141">
          <cell r="B141" t="str">
            <v>2024ABRIL</v>
          </cell>
          <cell r="C141">
            <v>30</v>
          </cell>
          <cell r="D141">
            <v>0</v>
          </cell>
          <cell r="E141">
            <v>9</v>
          </cell>
          <cell r="F141">
            <v>21</v>
          </cell>
          <cell r="G141">
            <v>9</v>
          </cell>
          <cell r="H141">
            <v>189</v>
          </cell>
        </row>
        <row r="142">
          <cell r="B142" t="str">
            <v>2024MAYO</v>
          </cell>
          <cell r="C142">
            <v>31</v>
          </cell>
          <cell r="D142">
            <v>1</v>
          </cell>
          <cell r="E142">
            <v>8</v>
          </cell>
          <cell r="F142">
            <v>22</v>
          </cell>
          <cell r="G142">
            <v>9</v>
          </cell>
          <cell r="H142">
            <v>198</v>
          </cell>
        </row>
        <row r="143">
          <cell r="B143" t="str">
            <v>2024JUNIO</v>
          </cell>
          <cell r="C143">
            <v>30</v>
          </cell>
          <cell r="D143">
            <v>2</v>
          </cell>
          <cell r="E143">
            <v>9</v>
          </cell>
          <cell r="F143">
            <v>19</v>
          </cell>
          <cell r="G143">
            <v>9</v>
          </cell>
          <cell r="H143">
            <v>171</v>
          </cell>
        </row>
        <row r="144">
          <cell r="B144" t="str">
            <v>2024JULIO</v>
          </cell>
          <cell r="C144">
            <v>31</v>
          </cell>
          <cell r="D144">
            <v>2</v>
          </cell>
          <cell r="E144">
            <v>9</v>
          </cell>
          <cell r="F144">
            <v>20</v>
          </cell>
          <cell r="G144">
            <v>9</v>
          </cell>
          <cell r="H144">
            <v>180</v>
          </cell>
        </row>
        <row r="145">
          <cell r="B145" t="str">
            <v>2024AGOSTO</v>
          </cell>
          <cell r="C145">
            <v>31</v>
          </cell>
          <cell r="D145">
            <v>2</v>
          </cell>
          <cell r="E145">
            <v>8</v>
          </cell>
          <cell r="F145">
            <v>21</v>
          </cell>
          <cell r="G145">
            <v>9</v>
          </cell>
          <cell r="H145">
            <v>189</v>
          </cell>
        </row>
        <row r="146">
          <cell r="B146" t="str">
            <v>2024SEPTIEMBRE</v>
          </cell>
          <cell r="C146">
            <v>30</v>
          </cell>
          <cell r="D146">
            <v>0</v>
          </cell>
          <cell r="E146">
            <v>10</v>
          </cell>
          <cell r="F146">
            <v>20</v>
          </cell>
          <cell r="G146">
            <v>9</v>
          </cell>
          <cell r="H146">
            <v>180</v>
          </cell>
        </row>
        <row r="147">
          <cell r="B147" t="str">
            <v>2024OCTUBRE</v>
          </cell>
          <cell r="C147">
            <v>31</v>
          </cell>
          <cell r="D147">
            <v>1</v>
          </cell>
          <cell r="E147">
            <v>8</v>
          </cell>
          <cell r="F147">
            <v>22</v>
          </cell>
          <cell r="G147">
            <v>9</v>
          </cell>
          <cell r="H147">
            <v>198</v>
          </cell>
        </row>
        <row r="148">
          <cell r="B148" t="str">
            <v>2024NOVIEMBRE</v>
          </cell>
          <cell r="C148">
            <v>30</v>
          </cell>
          <cell r="D148">
            <v>2</v>
          </cell>
          <cell r="E148">
            <v>8</v>
          </cell>
          <cell r="F148">
            <v>20</v>
          </cell>
          <cell r="G148">
            <v>9</v>
          </cell>
          <cell r="H148">
            <v>180</v>
          </cell>
        </row>
        <row r="149">
          <cell r="B149" t="str">
            <v>2024DICIEMBRE</v>
          </cell>
          <cell r="C149">
            <v>31</v>
          </cell>
          <cell r="D149">
            <v>2</v>
          </cell>
          <cell r="E149">
            <v>10</v>
          </cell>
          <cell r="F149">
            <v>19</v>
          </cell>
          <cell r="G149">
            <v>9</v>
          </cell>
          <cell r="H149">
            <v>171</v>
          </cell>
        </row>
        <row r="150">
          <cell r="B150" t="str">
            <v>2025ENERO</v>
          </cell>
          <cell r="C150">
            <v>31</v>
          </cell>
          <cell r="D150">
            <v>2</v>
          </cell>
          <cell r="E150">
            <v>8</v>
          </cell>
          <cell r="F150">
            <v>21</v>
          </cell>
          <cell r="G150">
            <v>9</v>
          </cell>
          <cell r="H150">
            <v>189</v>
          </cell>
        </row>
        <row r="151">
          <cell r="B151" t="str">
            <v>2025FEBRERO</v>
          </cell>
          <cell r="C151">
            <v>28</v>
          </cell>
          <cell r="D151">
            <v>0</v>
          </cell>
          <cell r="E151">
            <v>8</v>
          </cell>
          <cell r="F151">
            <v>20</v>
          </cell>
          <cell r="G151">
            <v>9</v>
          </cell>
          <cell r="H151">
            <v>180</v>
          </cell>
        </row>
        <row r="152">
          <cell r="B152" t="str">
            <v>2025MARZO</v>
          </cell>
          <cell r="C152">
            <v>31</v>
          </cell>
          <cell r="D152">
            <v>3</v>
          </cell>
          <cell r="E152">
            <v>9</v>
          </cell>
          <cell r="F152">
            <v>19</v>
          </cell>
          <cell r="G152">
            <v>9</v>
          </cell>
          <cell r="H152">
            <v>171</v>
          </cell>
        </row>
        <row r="153">
          <cell r="B153" t="str">
            <v>2025ABRIL</v>
          </cell>
          <cell r="C153">
            <v>30</v>
          </cell>
          <cell r="D153">
            <v>0</v>
          </cell>
          <cell r="E153">
            <v>9</v>
          </cell>
          <cell r="F153">
            <v>21</v>
          </cell>
          <cell r="G153">
            <v>9</v>
          </cell>
          <cell r="H153">
            <v>189</v>
          </cell>
        </row>
        <row r="154">
          <cell r="B154" t="str">
            <v>2025MAYO</v>
          </cell>
          <cell r="C154">
            <v>31</v>
          </cell>
          <cell r="D154">
            <v>1</v>
          </cell>
          <cell r="E154">
            <v>8</v>
          </cell>
          <cell r="F154">
            <v>22</v>
          </cell>
          <cell r="G154">
            <v>9</v>
          </cell>
          <cell r="H154">
            <v>198</v>
          </cell>
        </row>
        <row r="155">
          <cell r="B155" t="str">
            <v>2025JUNIO</v>
          </cell>
          <cell r="C155">
            <v>30</v>
          </cell>
          <cell r="D155">
            <v>2</v>
          </cell>
          <cell r="E155">
            <v>9</v>
          </cell>
          <cell r="F155">
            <v>19</v>
          </cell>
          <cell r="G155">
            <v>9</v>
          </cell>
          <cell r="H155">
            <v>171</v>
          </cell>
        </row>
        <row r="156">
          <cell r="B156" t="str">
            <v>2025JULIO</v>
          </cell>
          <cell r="C156">
            <v>31</v>
          </cell>
          <cell r="D156">
            <v>2</v>
          </cell>
          <cell r="E156">
            <v>9</v>
          </cell>
          <cell r="F156">
            <v>20</v>
          </cell>
          <cell r="G156">
            <v>9</v>
          </cell>
          <cell r="H156">
            <v>180</v>
          </cell>
        </row>
        <row r="157">
          <cell r="B157" t="str">
            <v>2025AGOSTO</v>
          </cell>
          <cell r="C157">
            <v>31</v>
          </cell>
          <cell r="D157">
            <v>2</v>
          </cell>
          <cell r="E157">
            <v>8</v>
          </cell>
          <cell r="F157">
            <v>21</v>
          </cell>
          <cell r="G157">
            <v>9</v>
          </cell>
          <cell r="H157">
            <v>189</v>
          </cell>
        </row>
        <row r="158">
          <cell r="B158" t="str">
            <v>2025SEPTIEMBRE</v>
          </cell>
          <cell r="C158">
            <v>30</v>
          </cell>
          <cell r="D158">
            <v>0</v>
          </cell>
          <cell r="E158">
            <v>10</v>
          </cell>
          <cell r="F158">
            <v>20</v>
          </cell>
          <cell r="G158">
            <v>9</v>
          </cell>
          <cell r="H158">
            <v>180</v>
          </cell>
        </row>
        <row r="159">
          <cell r="B159" t="str">
            <v>2025OCTUBRE</v>
          </cell>
          <cell r="C159">
            <v>31</v>
          </cell>
          <cell r="D159">
            <v>1</v>
          </cell>
          <cell r="E159">
            <v>8</v>
          </cell>
          <cell r="F159">
            <v>22</v>
          </cell>
          <cell r="G159">
            <v>9</v>
          </cell>
          <cell r="H159">
            <v>198</v>
          </cell>
        </row>
        <row r="160">
          <cell r="B160" t="str">
            <v>2025NOVIEMBRE</v>
          </cell>
          <cell r="C160">
            <v>30</v>
          </cell>
          <cell r="D160">
            <v>2</v>
          </cell>
          <cell r="E160">
            <v>8</v>
          </cell>
          <cell r="F160">
            <v>20</v>
          </cell>
          <cell r="G160">
            <v>9</v>
          </cell>
          <cell r="H160">
            <v>180</v>
          </cell>
        </row>
        <row r="161">
          <cell r="B161" t="str">
            <v>2025DICIEMBRE</v>
          </cell>
          <cell r="C161">
            <v>31</v>
          </cell>
          <cell r="D161">
            <v>2</v>
          </cell>
          <cell r="E161">
            <v>10</v>
          </cell>
          <cell r="F161">
            <v>19</v>
          </cell>
          <cell r="G161">
            <v>9</v>
          </cell>
          <cell r="H161">
            <v>171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Informacion"/>
      <sheetName val="INDICMICROEMP"/>
      <sheetName val="Res-Accide-10"/>
      <sheetName val="\a  aaInformación GRUPO 4\A MIn"/>
      <sheetName val="#¡REF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ACTA DE MODIFICACION  (2)"/>
      <sheetName val="CONT_ADI"/>
      <sheetName val="Datos"/>
      <sheetName val="aCCIDENTES DE 1995 - 1996.xls"/>
      <sheetName val="items"/>
      <sheetName val="Informe"/>
      <sheetName val="Seguim-16"/>
      <sheetName val="otros"/>
      <sheetName val="PRESUPUESTO"/>
      <sheetName val="MATERIALES"/>
      <sheetName val="Datos Básicos"/>
      <sheetName val="SALARIOS"/>
      <sheetName val="SUB APU"/>
      <sheetName val="INV"/>
      <sheetName val="AASHTO"/>
      <sheetName val="PESOS"/>
      <sheetName val="Formulario N° 4"/>
      <sheetName val="EQUIPO"/>
      <sheetName val="Base Muestras"/>
      <sheetName val="[aCCIDENTES DE 1995 - 1996.xls]"/>
      <sheetName val="\Users\avargase\AppData\Local\M"/>
      <sheetName val="\\Escritorio\amv 2011\a  aaInfo"/>
      <sheetName val="\Mini HP Enero 2015\Proyectos i"/>
      <sheetName val="\C\Users\avargase\AppData\Local"/>
      <sheetName val="\Volumes\USB PIOLIN\Escritorio\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  <sheetName val="precios-básicos2002"/>
      <sheetName val="APUs"/>
      <sheetName val="aCCIDENTES_DE_1995_-_1996"/>
      <sheetName val="aCCIDENTES_DE_1995_-_1996_xls"/>
      <sheetName val="ACTA_DE_MODIFICACION__(2)"/>
      <sheetName val="aCCIDENTES_DE_1995_-_19961"/>
      <sheetName val="aCCIDENTES_DE_1995_-_1996_xls1"/>
      <sheetName val="ACTA_DE_MODIFICACION__(2)1"/>
      <sheetName val="SUB_APU"/>
      <sheetName val="Datos_Básicos"/>
      <sheetName val="aCCIDENTES_DE_1995_-_19962"/>
      <sheetName val="aCCIDENTES_DE_1995_-_1996_xls2"/>
      <sheetName val="ACTA_DE_MODIFICACION__(2)2"/>
      <sheetName val="SUB_APU1"/>
      <sheetName val="Datos_Básicos1"/>
      <sheetName val="\a__aaInformación_GRUPO_4\A_MIn"/>
      <sheetName val="\a__aaInformación_GRUPO_4\A_MI1"/>
      <sheetName val="\a__aaInformación_GRUPO_4\A_MI2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_a  aaInformación GRUPO 4_A MIn"/>
      <sheetName val="\\Giovanni\administracion vial\"/>
      <sheetName val="\MONTO AGOTABLE 2010\a  aaInfor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Lista obra"/>
      <sheetName val="\Documents and Settings\Pedro "/>
      <sheetName val="\Users\Administrador\Desktop\AM"/>
      <sheetName val="\\Ing-her"/>
      <sheetName val="\Users\cmeza\Documents\INVIAS\D"/>
      <sheetName val="\Documents and Settings\jviteri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  <sheetName val="PR 1"/>
      <sheetName val="MURO PR25+221-235"/>
      <sheetName val="MURO PR25+261-267"/>
      <sheetName val="MURO PR25+267-273"/>
      <sheetName val="MURO PR25+273-277"/>
      <sheetName val="MURO PR25+407,20-409,90"/>
      <sheetName val="MURO PR25+409,90-416,40"/>
      <sheetName val="MURO PR25+435-447"/>
      <sheetName val="MURO PR25+557,5-572.56I"/>
      <sheetName val="MURO PR25+572.56-576.56I"/>
      <sheetName val="MURO PR25+565-571D"/>
      <sheetName val="MURO PR25+587.5-596.5I"/>
      <sheetName val="MURO PR25+600-607,1I"/>
      <sheetName val="MURO PR25+607,1-614,1"/>
      <sheetName val="MURO PR25+725-734D"/>
      <sheetName val="MURO PR25+786-792,4D"/>
      <sheetName val="MURO PR25+980D"/>
      <sheetName val="MURO PR25+019,5-PR26+026,8D"/>
      <sheetName val="MURO PR26+026,8-032,7D"/>
      <sheetName val="MURO PR26+032,7-038,7D"/>
      <sheetName val="MURO 4  PR26+038,7-045.9D"/>
      <sheetName val="MURO PR26+059,6-066,4D"/>
      <sheetName val="MURO PR26+132,5-143,4D"/>
      <sheetName val="MURO PR26+159,25-169,38D"/>
      <sheetName val="PR26+290"/>
      <sheetName val="PR26+580-592"/>
      <sheetName val="PR26+844-850"/>
      <sheetName val="PR26+850-856"/>
      <sheetName val="PR26+856-862"/>
      <sheetName val="MURO PR26+870-874"/>
      <sheetName val="MURO PR26+874,3-882,3"/>
      <sheetName val="MURO PR27+128,6-133,33"/>
      <sheetName val="MURO PR27+133,33-139,3D"/>
      <sheetName val="MURO PR27+281.9-287.9"/>
      <sheetName val="MURO PR27+344-352,1"/>
      <sheetName val="MURO PR27+352,1-358,2"/>
      <sheetName val="MURO PR27+358,2-364"/>
      <sheetName val="MURO PR27+364-370"/>
      <sheetName val="MURO PR27+360-374D"/>
      <sheetName val="MURO PR27+388-394I"/>
      <sheetName val="MURO PR27+394-400I "/>
      <sheetName val="MURO PR27+397-404D"/>
      <sheetName val="MURO PR27+457-463D "/>
      <sheetName val="MURO PR27+480,20-488,95D "/>
      <sheetName val="MURO PR27+785-793,6"/>
      <sheetName val="MURO PR27+796,10,800D"/>
      <sheetName val="MURO PR27+819.8-829.95I"/>
      <sheetName val="MURO PR27+820-840D"/>
      <sheetName val="MURO PR27+852-864I"/>
      <sheetName val="MURO PR28+030-041D "/>
      <sheetName val="MURO PR28+060-066.08D"/>
      <sheetName val="MURO PR28+105-111,25D "/>
      <sheetName val="MURO PR28+111,25-115.75D "/>
      <sheetName val="MURO PR28+240-263I"/>
      <sheetName val="MURO PR28+295-300.10D"/>
      <sheetName val="MURO PR28+300.10-306.1D "/>
      <sheetName val="MURO PR28+306.10-312.1D "/>
      <sheetName val="MURO PR28+312.1-318D "/>
      <sheetName val="MURO PR28+318.1-324.1D"/>
      <sheetName val="MURO PR28+652.7-662.7D "/>
      <sheetName val="MURO PR28+662.7D-668.8D"/>
      <sheetName val="MURO PR28+886-892.4D "/>
      <sheetName val="MURO PR28+895-899.5"/>
      <sheetName val="\Users\USUARIO\Downloads\a  aaI"/>
      <sheetName val="Insumos"/>
      <sheetName val="Analisis Mano de Obra"/>
      <sheetName val="SEÑALIZACION CINTA"/>
      <sheetName val="TUBERIA DESAGUE DE 2&quot;"/>
      <sheetName val="TUBERIA  DE SUCCIÓN DE 2"/>
      <sheetName val="TUBERIA DE PRESIÓN 1 1-2 RDE21"/>
      <sheetName val="TUBERIA DE 1 1-2"/>
      <sheetName val="CODO DE 1 1 2&quot;X90°"/>
      <sheetName val="VALBULA DE PASO DE 2&quot;"/>
      <sheetName val="VALBULA DE CIERRE DE 1 1 2&quot; "/>
      <sheetName val="TANQUE HIDROACUMULADOR"/>
      <sheetName val="ELECTROBOMBAS CENTRIFUGAS"/>
      <sheetName val="LOSA SUPERIOR DEL TANQUE "/>
      <sheetName val="PAREDES DEL TANQUE"/>
      <sheetName val="LOSA DE FONDO DEL TANQUE"/>
      <sheetName val="SOLADO DE LIMP. 2500 PSI"/>
      <sheetName val="CUPULAS TRAG 4X3"/>
      <sheetName val="SALIDA SONIDO"/>
      <sheetName val="CANAL EN LAMINA GALV"/>
      <sheetName val="CUBIERTA LUXALON"/>
      <sheetName val="TENDIDO DE CABLE No.8 "/>
      <sheetName val="VAR. COBRE 2.44X5-8"/>
      <sheetName val="CAJA EN MAMPOSTERÍA"/>
      <sheetName val="CAJA DE PASO METÁLICA"/>
      <sheetName val="BAJANTE ACOM. ELECTRICA 1&quot;"/>
      <sheetName val="SISTEMA DE TIERRA Y MALLA"/>
      <sheetName val="CERTIFICADO DE RECIBO"/>
      <sheetName val="TRAMITE APROBAR"/>
      <sheetName val="APLIQUE DE 25W"/>
      <sheetName val="LUMINARIA FLUORESCENTE DE 2X32W"/>
      <sheetName val="LÁMPARA METAL HALIDE 250W"/>
      <sheetName val="DUCTO PVC DE 3&quot;"/>
      <sheetName val="DUCTO PVC DE 1&quot;"/>
      <sheetName val="TENDIDO DE ACOMETIDA BIFÁSICA"/>
      <sheetName val="TELERRUPTOR BIPOLAR DE 16 AM"/>
      <sheetName val="TABLERO MINIPRAGMA DE 12 C"/>
      <sheetName val="AUTOMÁTICO INDUSTRIAL"/>
      <sheetName val="AUTOMÁTICO TIPO RIEL 2"/>
      <sheetName val="AUTOMÁTICO TIPO RIEL 1"/>
      <sheetName val="SALIDA PARA PULSADOR"/>
      <sheetName val="SALIDA TOMA MONOFACISA 10"/>
      <sheetName val="SALIDA TOMA MONOFASICA 12"/>
      <sheetName val="SALIDA PARA APLIQUE"/>
      <sheetName val="SALIDA LAMPARA FLUORESCENTE"/>
      <sheetName val="DERIVACION DE LUMINARIA"/>
      <sheetName val="SALIDA PARA LÁMPARA METAL"/>
      <sheetName val="Transformador 25 KVA"/>
      <sheetName val="Acometida Subt Baja Tensión"/>
      <sheetName val="Puesta a Tierra"/>
      <sheetName val="Tablero Bifasico 24 Circuitos"/>
      <sheetName val="Salida Luminaria Cerrada"/>
      <sheetName val="Salida Toma 120 V"/>
      <sheetName val="Salida Toma 220 V"/>
      <sheetName val="Tendido Alumbrado Publico"/>
      <sheetName val="Ducto Tuberia Conduit PVC 3 -4"/>
      <sheetName val="Sumin e Inst luminaria Brika"/>
      <sheetName val="Sumin e Inst luminaria Cerrada"/>
      <sheetName val="Sumin e Inst Poste ITO"/>
      <sheetName val="Sumin y mont Caja metal"/>
      <sheetName val="Sardinel prefabricado Tipo A"/>
      <sheetName val="LIMPIEZA Y DESCAPOTE"/>
      <sheetName val="LOCALIZACIÓN Y REPLANTEO"/>
      <sheetName val="DEMOLICON DE MUROS"/>
      <sheetName val="EXCAVACION MANUAL"/>
      <sheetName val="Demolicion de Graderias Exist"/>
      <sheetName val="RELLENO BASE GRANULAR"/>
      <sheetName val="RELLENO TIERRA NEGRA"/>
      <sheetName val="EMPRADIZACIÓN"/>
      <sheetName val="CONCRETO DE LIMPIEZA"/>
      <sheetName val="ZAPATAS"/>
      <sheetName val="VIGA DE CIMIENTO"/>
      <sheetName val="COLUMNAS"/>
      <sheetName val="VIGA AEREA"/>
      <sheetName val="GRADERIAS"/>
      <sheetName val="CERCHAS CELOSIA"/>
      <sheetName val="CORREAS"/>
      <sheetName val="Sum e Inst de Medidor"/>
      <sheetName val="Sum e Inst de lavamanos de empo"/>
      <sheetName val="Muros divisorios bloque No. 4"/>
      <sheetName val="Pañete sobre muros"/>
      <sheetName val="Pintura tipo koraza"/>
      <sheetName val="Ceramica 30x30, incluye win "/>
      <sheetName val="Granito Pulido"/>
      <sheetName val="Bordillos ducha ceram."/>
      <sheetName val="poceta de aseo en granito"/>
      <sheetName val="Alistado de piso mortero imp."/>
      <sheetName val="Piso en baldosa de granito"/>
      <sheetName val="media caña en granito"/>
      <sheetName val="Alfajia a la vista"/>
      <sheetName val="Tubería PVCS 2&quot; "/>
      <sheetName val="Tuberia aguas lluvias bajante"/>
      <sheetName val="Tuberia PVC aguas lluvias 3&quot;"/>
      <sheetName val="Puntos Hidráulicos 1 2&quot; "/>
      <sheetName val="tuberia pvc ag lluvia 4&quot;"/>
      <sheetName val="tuberia pvc corrugada 6&quot; "/>
      <sheetName val="tuberia pvc corrugada 8&quot; "/>
      <sheetName val="Tubería PVC 6&quot; Tipo Fort"/>
      <sheetName val="FILTRO DRENAJE 4&quot;"/>
      <sheetName val="FILTRO DRENAJE 6&quot;"/>
      <sheetName val="FILTRO DRENAJE 8&quot;"/>
      <sheetName val="Tubería PVC 4&quot; corrugada AN"/>
      <sheetName val="Tuberia PVC 6&quot; Corrugada AN"/>
      <sheetName val="Tuberia PVC 8&quot; Corrugada AN"/>
      <sheetName val="Tubería PVC 3&quot; sanitaria"/>
      <sheetName val="Tubería PVC 4&quot; sanitaria"/>
      <sheetName val="Registro RW de 1&quot;"/>
      <sheetName val="Registro RW de 1 1 2&quot;"/>
      <sheetName val="Válvula de corte tipo RW 3 ,4&quot; "/>
      <sheetName val="Sum e inst. lavamanos de colg"/>
      <sheetName val="Sum e inst. lavaplatos"/>
      <sheetName val="Tubería PVC san 2&quot; "/>
      <sheetName val="Puntos Sanitarios 2&quot; "/>
      <sheetName val="Puntos Sanitarios 4&quot;  "/>
      <sheetName val="TUBERIA PVC V D  3&quot; "/>
      <sheetName val="TUBERIA PVC VD 4&quot;"/>
      <sheetName val="TUBERIA PVC V D  3&quot; A. LL"/>
      <sheetName val="TERMINAL DE VENTILACIÓN D  3&quot; "/>
      <sheetName val="TUBERIA PVCP 1 1- 2&quot; "/>
      <sheetName val="COSTOS UNITARIOS"/>
      <sheetName val="CA-2909"/>
      <sheetName val="DUB-823"/>
      <sheetName val="GPI 526"/>
      <sheetName val="SKJ452"/>
      <sheetName val="ITA878"/>
      <sheetName val="AEA-944"/>
      <sheetName val="XXJ617"/>
      <sheetName val="SNG_855"/>
      <sheetName val="VEA 374"/>
      <sheetName val="HFB024"/>
      <sheetName val="PAJ825"/>
      <sheetName val="TUBERIA PVC P D  1- 2&quot;"/>
      <sheetName val="Tuberioa PVC 3- 4&quot; "/>
      <sheetName val="TUBERIA PVC P D  1&quot;"/>
      <sheetName val="TUBERIA PVC P D  1 1-2&quot;"/>
      <sheetName val="CAJA PLASTICA PARA VALVULAS "/>
      <sheetName val="Sum. e inst. Inodoro tanque"/>
      <sheetName val="Sum. e inst. orinal de llave"/>
      <sheetName val="Sum. e inst. ducha"/>
      <sheetName val="Sum. e inst. sanitario niño"/>
      <sheetName val="Canal en lamina galv cal 20"/>
      <sheetName val="Ventana con marco lam."/>
      <sheetName val="Ventana con marco corrediza"/>
      <sheetName val="Puerta doble con marco"/>
      <sheetName val="Puerta division baño 1,12x1,60"/>
      <sheetName val="Puerta division baño 60x1,60"/>
      <sheetName val="Puerta con marco entamborada"/>
      <sheetName val="Espejo en cristal 4 mm"/>
      <sheetName val="Espejo en cristal 4 mm con marc"/>
      <sheetName val="Excavación a maquina"/>
      <sheetName val="Cerramiento exterior"/>
      <sheetName val="Hoja1 (2)"/>
      <sheetName val="Hoja1 (3)"/>
      <sheetName val="aactividad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a%20%20aaInformaci%C3%B3n"/>
      <sheetName val="Informacion"/>
      <sheetName val="aCCIDENTES DE 1995 - 1996"/>
      <sheetName val="BASES"/>
      <sheetName val="CDItem"/>
      <sheetName val="\MANTENIMIENTO RUTA 1001_MARZO "/>
      <sheetName val="ANEXO IX"/>
      <sheetName val="Presupuesto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otros"/>
      <sheetName val="\\SERVIDOR\Public2\MANTENIMIENT"/>
      <sheetName val="CONT_ADI"/>
      <sheetName val="Formulario N° 4"/>
      <sheetName val="MATERIALES"/>
      <sheetName val="EQUIPO"/>
      <sheetName val="Datos"/>
      <sheetName val="Cuadrillas"/>
      <sheetName val="Jornal"/>
      <sheetName val="\Users\USUARIO\Downloads\MANTEN"/>
      <sheetName val="\G\I\MANTENIMIENTO RUTA 1001_MA"/>
      <sheetName val="\D\MANTENIMIENTO RUTA 1001_MARZ"/>
      <sheetName val="\G\D\MANTENIMIENTO RUTA 1001_MA"/>
      <sheetName val="#REF"/>
      <sheetName val="Fornato 6"/>
      <sheetName val="Concretos y morteros"/>
      <sheetName val="Datos iniciales "/>
      <sheetName val="Transporte"/>
      <sheetName val="\I\I\MANTENIMIENTO RUTA 1001_MA"/>
      <sheetName val="\Users\Personal\Downloads\MANTE"/>
      <sheetName val="TOTALES"/>
      <sheetName val="INDICMICROEMP"/>
      <sheetName val="INDICE"/>
      <sheetName val="[a  aaInformación]__cceficien_2"/>
      <sheetName val="[a  aaInformación]__cceficien_3"/>
      <sheetName val="[a  aaInformación]__cceficien_4"/>
      <sheetName val="[a  aaInformación]__cceficien_6"/>
      <sheetName val="[a  aaInformación]__cceficien_5"/>
      <sheetName val="M.O."/>
      <sheetName val="[a  aaInformación]__cceficien_7"/>
      <sheetName val="[a  aaInformación]__cceficien_8"/>
      <sheetName val="[a  aaInformación]__cceficien_9"/>
      <sheetName val="[a  aaInformación]__cceficie_11"/>
      <sheetName val="[a  aaInformación]__cceficie_10"/>
      <sheetName val="[a  aaInformación]__cceficie_12"/>
      <sheetName val="[a  aaInformación]__cceficie_13"/>
      <sheetName val="[a  aaInformación]__cceficie_14"/>
      <sheetName val="[a  aaInformación]__cceficie_18"/>
      <sheetName val="[a  aaInformación]//cceficiente"/>
      <sheetName val="[a  aaInformación]__cceficie_15"/>
      <sheetName val="[a  aaInformación]__cceficie_16"/>
      <sheetName val="[a  aaInformación]__cceficie_17"/>
      <sheetName val="[a  aaInformación]__cceficie_19"/>
      <sheetName val="[a  aaInformación]__cceficie_26"/>
      <sheetName val="[a  aaInformación]__cceficie_20"/>
      <sheetName val="[a  aaInformación]__cceficie_21"/>
      <sheetName val="[a  aaInformación]__cceficie_22"/>
      <sheetName val="[a  aaInformación]__cceficie_23"/>
      <sheetName val="[a  aaInformación]__cceficie_25"/>
      <sheetName val="[a  aaInformación]__cceficie_24"/>
      <sheetName val="[a  aaInformación]__cceficie_37"/>
      <sheetName val="[a  aaInformación]__cceficie_28"/>
      <sheetName val="[a  aaInformación]__cceficie_27"/>
      <sheetName val="[a  aaInformación]__cceficie_29"/>
      <sheetName val="[a  aaInformación]__cceficie_34"/>
      <sheetName val="[a  aaInformación]__cceficie_32"/>
      <sheetName val="[a  aaInformación]__cceficie_30"/>
      <sheetName val="[a  aaInformación]__cceficie_31"/>
      <sheetName val="[a  aaInformación]__cceficie_33"/>
      <sheetName val="[a  aaInformación]__cceficie_35"/>
      <sheetName val="[a  aaInformación]__cceficie_36"/>
      <sheetName val="a__aaInformación3"/>
      <sheetName val="aCCIDENTES_DE_1995_-_1996"/>
      <sheetName val="a__aaInformación5"/>
      <sheetName val="aCCIDENTES_DE_1995_-_19962"/>
      <sheetName val="a__aaInformación4"/>
      <sheetName val="aCCIDENTES_DE_1995_-_19961"/>
      <sheetName val="a__aaInformación6"/>
      <sheetName val="aCCIDENTES_DE_1995_-_19963"/>
      <sheetName val="[a  aaInformación][a  aaInforma"/>
      <sheetName val="lisprecios"/>
      <sheetName val="PERSONAL"/>
      <sheetName val="PRESTACIONES SOCIALES"/>
      <sheetName val="precios-básicos2002"/>
      <sheetName val="ITEMS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Parametros"/>
      <sheetName val="Precios Alimentos"/>
      <sheetName val="Precios_leche_UHT"/>
      <sheetName val="Costo de Ing de Prep"/>
      <sheetName val="Resumen Preparaciones"/>
      <sheetName val="Factor de Conversión"/>
      <sheetName val="Menú"/>
      <sheetName val="Salarios de Ref"/>
      <sheetName val="Estanda T.H."/>
      <sheetName val="Componentes T.H."/>
      <sheetName val="Centros P y C"/>
      <sheetName val="Hoja1"/>
      <sheetName val="Estandar Menaje"/>
      <sheetName val="Resumen De Menaje"/>
      <sheetName val="Resumen Costos"/>
      <sheetName val="Analisis de Costos"/>
      <sheetName val="Analisis microbiologico"/>
      <sheetName val="configuración"/>
      <sheetName val="Indices empleados y Parametros"/>
      <sheetName val="calendario"/>
      <sheetName val="datos entrada"/>
      <sheetName val="costes no sspp"/>
      <sheetName val="hw&amp;sw"/>
      <sheetName val="datos maestros"/>
      <sheetName val="tasas"/>
      <sheetName val="cash flow (cop)"/>
      <sheetName val="dashboard"/>
      <sheetName val="parámetros"/>
    </sheetNames>
    <sheetDataSet>
      <sheetData sheetId="0"/>
      <sheetData sheetId="1"/>
      <sheetData sheetId="2">
        <row r="5031">
          <cell r="A5031" t="str">
            <v>Aceite girasol</v>
          </cell>
        </row>
        <row r="5032">
          <cell r="A5032" t="str">
            <v>Aceite soya</v>
          </cell>
        </row>
        <row r="5033">
          <cell r="A5033" t="str">
            <v>Aceite vegetal mezcla</v>
          </cell>
        </row>
        <row r="5034">
          <cell r="A5034" t="str">
            <v>Acelga</v>
          </cell>
        </row>
        <row r="5035">
          <cell r="A5035" t="str">
            <v>Aguacate común</v>
          </cell>
        </row>
        <row r="5036">
          <cell r="A5036" t="str">
            <v>Aguacate Hass</v>
          </cell>
        </row>
        <row r="5037">
          <cell r="A5037" t="str">
            <v>Aguacate papelillo</v>
          </cell>
        </row>
        <row r="5038">
          <cell r="A5038" t="str">
            <v>Ahuyama</v>
          </cell>
        </row>
        <row r="5039">
          <cell r="A5039" t="str">
            <v>Ají dulce</v>
          </cell>
        </row>
        <row r="5040">
          <cell r="A5040" t="str">
            <v>Ají topito dulce</v>
          </cell>
        </row>
        <row r="5041">
          <cell r="A5041" t="str">
            <v>Ajo</v>
          </cell>
        </row>
        <row r="5042">
          <cell r="A5042" t="str">
            <v>Ajo importado</v>
          </cell>
        </row>
        <row r="5043">
          <cell r="A5043" t="str">
            <v>Alas de pollo con costillar</v>
          </cell>
        </row>
        <row r="5044">
          <cell r="A5044" t="str">
            <v>Alas de pollo sin costillar</v>
          </cell>
        </row>
        <row r="5045">
          <cell r="A5045" t="str">
            <v>Almejas con concha</v>
          </cell>
        </row>
        <row r="5046">
          <cell r="A5046" t="str">
            <v>Almejas sin concha</v>
          </cell>
        </row>
        <row r="5047">
          <cell r="A5047" t="str">
            <v>Apio</v>
          </cell>
        </row>
        <row r="5048">
          <cell r="A5048" t="str">
            <v>Arracacha amarilla</v>
          </cell>
        </row>
        <row r="5049">
          <cell r="A5049" t="str">
            <v>Arracacha blanca</v>
          </cell>
        </row>
        <row r="5050">
          <cell r="A5050" t="str">
            <v>Arroz de primera</v>
          </cell>
        </row>
        <row r="5051">
          <cell r="A5051" t="str">
            <v>Arroz de segunda</v>
          </cell>
        </row>
        <row r="5052">
          <cell r="A5052" t="str">
            <v>Arroz excelso</v>
          </cell>
        </row>
        <row r="5053">
          <cell r="A5053" t="str">
            <v>Arroz sopa cristal</v>
          </cell>
        </row>
        <row r="5054">
          <cell r="A5054" t="str">
            <v>Arveja amarilla seca importada</v>
          </cell>
        </row>
        <row r="5055">
          <cell r="A5055" t="str">
            <v>Arveja enlatada</v>
          </cell>
        </row>
        <row r="5056">
          <cell r="A5056" t="str">
            <v>Arveja verde en vaina</v>
          </cell>
        </row>
        <row r="5057">
          <cell r="A5057" t="str">
            <v>Arveja verde en vaina pastusa</v>
          </cell>
        </row>
        <row r="5058">
          <cell r="A5058" t="str">
            <v>Arveja verde seca importada</v>
          </cell>
        </row>
        <row r="5059">
          <cell r="A5059" t="str">
            <v>Avena en hojuelas</v>
          </cell>
        </row>
        <row r="5060">
          <cell r="A5060" t="str">
            <v>Avena molida</v>
          </cell>
        </row>
        <row r="5061">
          <cell r="A5061" t="str">
            <v>Azúcar morena</v>
          </cell>
        </row>
        <row r="5062">
          <cell r="A5062" t="str">
            <v>Azúcar refinada</v>
          </cell>
        </row>
        <row r="5063">
          <cell r="A5063" t="str">
            <v>Azúcar sulfitada</v>
          </cell>
        </row>
        <row r="5064">
          <cell r="A5064" t="str">
            <v>Badea</v>
          </cell>
        </row>
        <row r="5065">
          <cell r="A5065" t="str">
            <v>Bagre rayado en postas congelado</v>
          </cell>
        </row>
        <row r="5066">
          <cell r="A5066" t="str">
            <v>Bagre rayado entero congelado</v>
          </cell>
        </row>
        <row r="5067">
          <cell r="A5067" t="str">
            <v>Bagre rayado entero fresco</v>
          </cell>
        </row>
        <row r="5068">
          <cell r="A5068" t="str">
            <v>Banano bocadillo</v>
          </cell>
        </row>
        <row r="5069">
          <cell r="A5069" t="str">
            <v>Banano criollo</v>
          </cell>
        </row>
        <row r="5070">
          <cell r="A5070" t="str">
            <v>Banano Urabá</v>
          </cell>
        </row>
        <row r="5071">
          <cell r="A5071" t="str">
            <v>Berenjena</v>
          </cell>
        </row>
        <row r="5072">
          <cell r="A5072" t="str">
            <v>Blanquillo entero fresco</v>
          </cell>
        </row>
        <row r="5073">
          <cell r="A5073" t="str">
            <v>Bocachico criollo fresco</v>
          </cell>
        </row>
        <row r="5074">
          <cell r="A5074" t="str">
            <v>Bocachico importado congelado</v>
          </cell>
        </row>
        <row r="5075">
          <cell r="A5075" t="str">
            <v>Bocadillo veleño</v>
          </cell>
        </row>
        <row r="5076">
          <cell r="A5076" t="str">
            <v>Borojó</v>
          </cell>
        </row>
        <row r="5077">
          <cell r="A5077" t="str">
            <v>Breva</v>
          </cell>
        </row>
        <row r="5078">
          <cell r="A5078" t="str">
            <v>Brócoli</v>
          </cell>
        </row>
        <row r="5079">
          <cell r="A5079" t="str">
            <v>Cachama de cultivo fresca</v>
          </cell>
        </row>
        <row r="5080">
          <cell r="A5080" t="str">
            <v>Café instantáneo</v>
          </cell>
        </row>
        <row r="5081">
          <cell r="A5081" t="str">
            <v>Café molido</v>
          </cell>
        </row>
        <row r="5082">
          <cell r="A5082" t="str">
            <v>Calabacín</v>
          </cell>
        </row>
        <row r="5083">
          <cell r="A5083" t="str">
            <v>Calabaza</v>
          </cell>
        </row>
        <row r="5084">
          <cell r="A5084" t="str">
            <v>Calamar anillos</v>
          </cell>
        </row>
        <row r="5085">
          <cell r="A5085" t="str">
            <v>Calamar blanco entero</v>
          </cell>
        </row>
        <row r="5086">
          <cell r="A5086" t="str">
            <v>Calamar morado entero</v>
          </cell>
        </row>
        <row r="5087">
          <cell r="A5087" t="str">
            <v>Camarón tigre precocido seco</v>
          </cell>
        </row>
        <row r="5088">
          <cell r="A5088" t="str">
            <v>Camarón tití precocido seco</v>
          </cell>
        </row>
        <row r="5089">
          <cell r="A5089" t="str">
            <v>Capaz Magdalena fresco</v>
          </cell>
        </row>
        <row r="5090">
          <cell r="A5090" t="str">
            <v>Carne de cerdo en canal</v>
          </cell>
        </row>
        <row r="5091">
          <cell r="A5091" t="str">
            <v>Carne de cerdo, brazo con hueso</v>
          </cell>
        </row>
        <row r="5092">
          <cell r="A5092" t="str">
            <v>Carne de cerdo, brazo sin hueso</v>
          </cell>
        </row>
        <row r="5093">
          <cell r="A5093" t="str">
            <v>Carne de cerdo, cabeza de lomo</v>
          </cell>
        </row>
        <row r="5094">
          <cell r="A5094" t="str">
            <v>Carne de cerdo, costilla</v>
          </cell>
        </row>
        <row r="5095">
          <cell r="A5095" t="str">
            <v>Carne de cerdo, espinazo</v>
          </cell>
        </row>
        <row r="5096">
          <cell r="A5096" t="str">
            <v>Carne de cerdo, lomo con hueso</v>
          </cell>
        </row>
        <row r="5097">
          <cell r="A5097" t="str">
            <v>Carne de cerdo, lomo sin hueso</v>
          </cell>
        </row>
        <row r="5098">
          <cell r="A5098" t="str">
            <v>Carne de cerdo, pernil con hueso</v>
          </cell>
        </row>
        <row r="5099">
          <cell r="A5099" t="str">
            <v>Carne de cerdo, pernil sin hueso</v>
          </cell>
        </row>
        <row r="5100">
          <cell r="A5100" t="str">
            <v>Carne de cerdo, tocino barriga</v>
          </cell>
        </row>
        <row r="5101">
          <cell r="A5101" t="str">
            <v>Carne de cerdo, tocino papada</v>
          </cell>
        </row>
        <row r="5102">
          <cell r="A5102" t="str">
            <v>Carne de res en canal</v>
          </cell>
        </row>
        <row r="5103">
          <cell r="A5103" t="str">
            <v>Carne de res molida, murillo</v>
          </cell>
        </row>
        <row r="5104">
          <cell r="A5104" t="str">
            <v>Carne de res, bola de brazo</v>
          </cell>
        </row>
        <row r="5105">
          <cell r="A5105" t="str">
            <v>Carne de res, bola de pierna</v>
          </cell>
        </row>
        <row r="5106">
          <cell r="A5106" t="str">
            <v>Carne de res, bota</v>
          </cell>
        </row>
        <row r="5107">
          <cell r="A5107" t="str">
            <v>Carne de res, cadera</v>
          </cell>
        </row>
        <row r="5108">
          <cell r="A5108" t="str">
            <v>Carne de res, centro de pierna</v>
          </cell>
        </row>
        <row r="5109">
          <cell r="A5109" t="str">
            <v>Carne de res, chatas</v>
          </cell>
        </row>
        <row r="5110">
          <cell r="A5110" t="str">
            <v>Carne de res, cogote</v>
          </cell>
        </row>
        <row r="5111">
          <cell r="A5111" t="str">
            <v>Carne de res, costilla</v>
          </cell>
        </row>
        <row r="5112">
          <cell r="A5112" t="str">
            <v>Carne de res, falda</v>
          </cell>
        </row>
        <row r="5113">
          <cell r="A5113" t="str">
            <v>Carne de res, lomo de brazo</v>
          </cell>
        </row>
        <row r="5114">
          <cell r="A5114" t="str">
            <v>Carne de res, lomo fino</v>
          </cell>
        </row>
        <row r="5115">
          <cell r="A5115" t="str">
            <v>Carne de res, morrillo</v>
          </cell>
        </row>
        <row r="5116">
          <cell r="A5116" t="str">
            <v>Carne de res, muchacho</v>
          </cell>
        </row>
        <row r="5117">
          <cell r="A5117" t="str">
            <v>Carne de res, murillo</v>
          </cell>
        </row>
        <row r="5118">
          <cell r="A5118" t="str">
            <v>Carne de res, pecho</v>
          </cell>
        </row>
        <row r="5119">
          <cell r="A5119" t="str">
            <v>Carne de res, punta de anca</v>
          </cell>
        </row>
        <row r="5120">
          <cell r="A5120" t="str">
            <v>Carne de res, sobrebarriga</v>
          </cell>
        </row>
        <row r="5121">
          <cell r="A5121" t="str">
            <v>Cazuela de mariscos (paquete)</v>
          </cell>
        </row>
        <row r="5122">
          <cell r="A5122" t="str">
            <v>Cebolla cabezona blanca</v>
          </cell>
        </row>
        <row r="5123">
          <cell r="A5123" t="str">
            <v>Cebolla cabezona blanca bogotana</v>
          </cell>
        </row>
        <row r="5124">
          <cell r="A5124" t="str">
            <v>Cebolla cabezona blanca ecuatoriana</v>
          </cell>
        </row>
        <row r="5125">
          <cell r="A5125" t="str">
            <v>Cebolla cabezona blanca importada</v>
          </cell>
        </row>
        <row r="5126">
          <cell r="A5126" t="str">
            <v>Cebolla cabezona blanca pastusa</v>
          </cell>
        </row>
        <row r="5127">
          <cell r="A5127" t="str">
            <v>Cebolla cabezona blanca peruana</v>
          </cell>
        </row>
        <row r="5128">
          <cell r="A5128" t="str">
            <v>Cebolla cabezona roja ecuatoriana</v>
          </cell>
        </row>
        <row r="5129">
          <cell r="A5129" t="str">
            <v>Cebolla cabezona roja importada</v>
          </cell>
        </row>
        <row r="5130">
          <cell r="A5130" t="str">
            <v>Cebolla cabezona roja ocañera</v>
          </cell>
        </row>
        <row r="5131">
          <cell r="A5131" t="str">
            <v>Cebolla cabezona roja peruana</v>
          </cell>
        </row>
        <row r="5132">
          <cell r="A5132" t="str">
            <v>Cebolla junca</v>
          </cell>
        </row>
        <row r="5133">
          <cell r="A5133" t="str">
            <v>Cebolla junca Aquitania</v>
          </cell>
        </row>
        <row r="5134">
          <cell r="A5134" t="str">
            <v>Cebolla junca Berlín</v>
          </cell>
        </row>
        <row r="5135">
          <cell r="A5135" t="str">
            <v>Cebolla junca pastusa</v>
          </cell>
        </row>
        <row r="5136">
          <cell r="A5136" t="str">
            <v>Cebolla junca Tenerife</v>
          </cell>
        </row>
        <row r="5137">
          <cell r="A5137" t="str">
            <v>Cebolla puerro</v>
          </cell>
        </row>
        <row r="5138">
          <cell r="A5138" t="str">
            <v>Cebollín chino</v>
          </cell>
        </row>
        <row r="5139">
          <cell r="A5139" t="str">
            <v>Chocolate amargo</v>
          </cell>
        </row>
        <row r="5140">
          <cell r="A5140" t="str">
            <v>Chocolate dulce</v>
          </cell>
        </row>
        <row r="5141">
          <cell r="A5141" t="str">
            <v>Chocolate instantáneo</v>
          </cell>
        </row>
        <row r="5142">
          <cell r="A5142" t="str">
            <v>Chócolo mazorca</v>
          </cell>
        </row>
        <row r="5143">
          <cell r="A5143" t="str">
            <v>Cidra</v>
          </cell>
        </row>
        <row r="5144">
          <cell r="A5144" t="str">
            <v>Cilantro</v>
          </cell>
        </row>
        <row r="5145">
          <cell r="A5145" t="str">
            <v>Ciruela negra chilena</v>
          </cell>
        </row>
        <row r="5146">
          <cell r="A5146" t="str">
            <v>Ciruela roja</v>
          </cell>
        </row>
        <row r="5147">
          <cell r="A5147" t="str">
            <v>Coco</v>
          </cell>
        </row>
        <row r="5148">
          <cell r="A5148" t="str">
            <v>Coles</v>
          </cell>
        </row>
        <row r="5149">
          <cell r="A5149" t="str">
            <v>Coliflor</v>
          </cell>
        </row>
        <row r="5150">
          <cell r="A5150" t="str">
            <v>Color (bolsita)</v>
          </cell>
        </row>
        <row r="5151">
          <cell r="A5151" t="str">
            <v>Corvina, filete congelado nacional</v>
          </cell>
        </row>
        <row r="5152">
          <cell r="A5152" t="str">
            <v>Cuchuco de cebada</v>
          </cell>
        </row>
        <row r="5153">
          <cell r="A5153" t="str">
            <v>Cuchuco de maíz</v>
          </cell>
        </row>
        <row r="5154">
          <cell r="A5154" t="str">
            <v>Curuba larga</v>
          </cell>
        </row>
        <row r="5155">
          <cell r="A5155" t="str">
            <v>Curuba redonda</v>
          </cell>
        </row>
        <row r="5156">
          <cell r="A5156" t="str">
            <v>Durazno importado</v>
          </cell>
        </row>
        <row r="5157">
          <cell r="A5157" t="str">
            <v>Durazno nacional</v>
          </cell>
        </row>
        <row r="5158">
          <cell r="A5158" t="str">
            <v>Espinaca</v>
          </cell>
        </row>
        <row r="5159">
          <cell r="A5159" t="str">
            <v>Fécula de maíz</v>
          </cell>
        </row>
        <row r="5160">
          <cell r="A5160" t="str">
            <v>Feijoa</v>
          </cell>
        </row>
        <row r="5161">
          <cell r="A5161" t="str">
            <v>Fresa</v>
          </cell>
        </row>
        <row r="5162">
          <cell r="A5162" t="str">
            <v>Fríjol bolón</v>
          </cell>
        </row>
        <row r="5163">
          <cell r="A5163" t="str">
            <v>Fríjol cabeza negra importado</v>
          </cell>
        </row>
        <row r="5164">
          <cell r="A5164" t="str">
            <v>Fríjol cabeza negra nacional</v>
          </cell>
        </row>
        <row r="5165">
          <cell r="A5165" t="str">
            <v>Fríjol calima</v>
          </cell>
        </row>
        <row r="5166">
          <cell r="A5166" t="str">
            <v>Fríjol cargamanto blanco</v>
          </cell>
        </row>
        <row r="5167">
          <cell r="A5167" t="str">
            <v>Fríjol cargamanto rojo</v>
          </cell>
        </row>
        <row r="5168">
          <cell r="A5168" t="str">
            <v>Fríjol enlatado</v>
          </cell>
        </row>
        <row r="5169">
          <cell r="A5169" t="str">
            <v>Fríjol nima calima</v>
          </cell>
        </row>
        <row r="5170">
          <cell r="A5170" t="str">
            <v>Fríjol palomito importado</v>
          </cell>
        </row>
        <row r="5171">
          <cell r="A5171" t="str">
            <v>Fríjol radical</v>
          </cell>
        </row>
        <row r="5172">
          <cell r="A5172" t="str">
            <v>Fríjol Uribe rosado</v>
          </cell>
        </row>
        <row r="5173">
          <cell r="A5173" t="str">
            <v>Fríjol verde bolo</v>
          </cell>
        </row>
        <row r="5174">
          <cell r="A5174" t="str">
            <v>Fríjol verde cargamanto</v>
          </cell>
        </row>
        <row r="5175">
          <cell r="A5175" t="str">
            <v>Fríjol verde en vaina</v>
          </cell>
        </row>
        <row r="5176">
          <cell r="A5176" t="str">
            <v>Fríjol Zaragoza</v>
          </cell>
        </row>
        <row r="5177">
          <cell r="A5177" t="str">
            <v>Galletas dulces redondas con crema</v>
          </cell>
        </row>
        <row r="5178">
          <cell r="A5178" t="str">
            <v>Galletas saladas 3 tacos</v>
          </cell>
        </row>
        <row r="5179">
          <cell r="A5179" t="str">
            <v>Garbanzo importado</v>
          </cell>
        </row>
        <row r="5180">
          <cell r="A5180" t="str">
            <v>Gelatina</v>
          </cell>
        </row>
        <row r="5181">
          <cell r="A5181" t="str">
            <v>Granadilla</v>
          </cell>
        </row>
        <row r="5182">
          <cell r="A5182" t="str">
            <v>Guanábana</v>
          </cell>
        </row>
        <row r="5183">
          <cell r="A5183" t="str">
            <v>Guayaba agria</v>
          </cell>
        </row>
        <row r="5184">
          <cell r="A5184" t="str">
            <v>Guayaba común</v>
          </cell>
        </row>
        <row r="5185">
          <cell r="A5185" t="str">
            <v>Guayaba manzana</v>
          </cell>
        </row>
        <row r="5186">
          <cell r="A5186" t="str">
            <v>Guayaba pera</v>
          </cell>
        </row>
        <row r="5187">
          <cell r="A5187" t="str">
            <v>Gulupa</v>
          </cell>
        </row>
        <row r="5188">
          <cell r="A5188" t="str">
            <v>Haba verde</v>
          </cell>
        </row>
        <row r="5189">
          <cell r="A5189" t="str">
            <v>Habichuela</v>
          </cell>
        </row>
        <row r="5190">
          <cell r="A5190" t="str">
            <v>Habichuela larga</v>
          </cell>
        </row>
        <row r="5191">
          <cell r="A5191" t="str">
            <v>Harina de trigo</v>
          </cell>
        </row>
        <row r="5192">
          <cell r="A5192" t="str">
            <v>Harina precocida de maíz</v>
          </cell>
        </row>
        <row r="5193">
          <cell r="A5193" t="str">
            <v>Higo</v>
          </cell>
        </row>
        <row r="5194">
          <cell r="A5194" t="str">
            <v>Huevo blanco A</v>
          </cell>
        </row>
        <row r="5195">
          <cell r="A5195" t="str">
            <v>Huevo blanco AA</v>
          </cell>
        </row>
        <row r="5196">
          <cell r="A5196" t="str">
            <v>Huevo blanco B</v>
          </cell>
        </row>
        <row r="5197">
          <cell r="A5197" t="str">
            <v>Huevo blanco extra</v>
          </cell>
        </row>
        <row r="5198">
          <cell r="A5198" t="str">
            <v>Huevo rojo A</v>
          </cell>
        </row>
        <row r="5199">
          <cell r="A5199" t="str">
            <v>Huevo rojo AA</v>
          </cell>
        </row>
        <row r="5200">
          <cell r="A5200" t="str">
            <v>Huevo rojo B</v>
          </cell>
        </row>
        <row r="5201">
          <cell r="A5201" t="str">
            <v>Huevo rojo extra</v>
          </cell>
        </row>
        <row r="5202">
          <cell r="A5202" t="str">
            <v>Jugo de frutas</v>
          </cell>
        </row>
        <row r="5203">
          <cell r="A5203" t="str">
            <v>Jugo instantáneo (sobre)</v>
          </cell>
        </row>
        <row r="5204">
          <cell r="A5204" t="str">
            <v>Kiwi</v>
          </cell>
        </row>
        <row r="5205">
          <cell r="A5205" t="str">
            <v>Langostino 16-20</v>
          </cell>
        </row>
        <row r="5206">
          <cell r="A5206" t="str">
            <v>Langostino U12</v>
          </cell>
        </row>
        <row r="5207">
          <cell r="A5207" t="str">
            <v>Leche en polvo</v>
          </cell>
        </row>
        <row r="5208">
          <cell r="A5208" t="str">
            <v>Lechuga Batavia</v>
          </cell>
        </row>
        <row r="5209">
          <cell r="A5209" t="str">
            <v>Lechuga crespa morada</v>
          </cell>
        </row>
        <row r="5210">
          <cell r="A5210" t="str">
            <v>Lechuga crespa verde</v>
          </cell>
        </row>
        <row r="5211">
          <cell r="A5211" t="str">
            <v>Lenteja importada</v>
          </cell>
        </row>
        <row r="5212">
          <cell r="A5212" t="str">
            <v>Limón común</v>
          </cell>
        </row>
        <row r="5213">
          <cell r="A5213" t="str">
            <v>Limón común Ciénaga</v>
          </cell>
        </row>
        <row r="5214">
          <cell r="A5214" t="str">
            <v>Limón común valluno</v>
          </cell>
        </row>
        <row r="5215">
          <cell r="A5215" t="str">
            <v>Limón mandarino</v>
          </cell>
        </row>
        <row r="5216">
          <cell r="A5216" t="str">
            <v>Limón Tahití</v>
          </cell>
        </row>
        <row r="5217">
          <cell r="A5217" t="str">
            <v>Lomitos de atún en lata</v>
          </cell>
        </row>
        <row r="5218">
          <cell r="A5218" t="str">
            <v>Lulo</v>
          </cell>
        </row>
        <row r="5219">
          <cell r="A5219" t="str">
            <v>Maíz amarillo cáscara</v>
          </cell>
        </row>
        <row r="5220">
          <cell r="A5220" t="str">
            <v>Maíz amarillo trillado</v>
          </cell>
        </row>
        <row r="5221">
          <cell r="A5221" t="str">
            <v>Maíz blanco cáscara</v>
          </cell>
        </row>
        <row r="5222">
          <cell r="A5222" t="str">
            <v>Maíz blanco retrillado</v>
          </cell>
        </row>
        <row r="5223">
          <cell r="A5223" t="str">
            <v>Maíz blanco trillado</v>
          </cell>
        </row>
        <row r="5224">
          <cell r="A5224" t="str">
            <v>Maíz pira</v>
          </cell>
        </row>
        <row r="5225">
          <cell r="A5225" t="str">
            <v>Mandarina arrayana</v>
          </cell>
        </row>
        <row r="5226">
          <cell r="A5226" t="str">
            <v>Mandarina común</v>
          </cell>
        </row>
        <row r="5227">
          <cell r="A5227" t="str">
            <v>Mandarina Oneco</v>
          </cell>
        </row>
        <row r="5228">
          <cell r="A5228" t="str">
            <v>Mango común</v>
          </cell>
        </row>
        <row r="5229">
          <cell r="A5229" t="str">
            <v>Mango de azúcar</v>
          </cell>
        </row>
        <row r="5230">
          <cell r="A5230" t="str">
            <v>Mango manzano</v>
          </cell>
        </row>
        <row r="5231">
          <cell r="A5231" t="str">
            <v>Mango reina</v>
          </cell>
        </row>
        <row r="5232">
          <cell r="A5232" t="str">
            <v>Mango Tommy</v>
          </cell>
        </row>
        <row r="5233">
          <cell r="A5233" t="str">
            <v>Manteca</v>
          </cell>
        </row>
        <row r="5234">
          <cell r="A5234" t="str">
            <v>Manzana nacional</v>
          </cell>
        </row>
        <row r="5235">
          <cell r="A5235" t="str">
            <v>Manzana roja importada</v>
          </cell>
        </row>
        <row r="5236">
          <cell r="A5236" t="str">
            <v>Manzana royal gala importada</v>
          </cell>
        </row>
        <row r="5237">
          <cell r="A5237" t="str">
            <v>Manzana verde importada</v>
          </cell>
        </row>
        <row r="5238">
          <cell r="A5238" t="str">
            <v>Maracuyá</v>
          </cell>
        </row>
        <row r="5239">
          <cell r="A5239" t="str">
            <v>Maracuyá antioqueño</v>
          </cell>
        </row>
        <row r="5240">
          <cell r="A5240" t="str">
            <v>Maracuyá huilense</v>
          </cell>
        </row>
        <row r="5241">
          <cell r="A5241" t="str">
            <v>Maracuyá santandereano</v>
          </cell>
        </row>
        <row r="5242">
          <cell r="A5242" t="str">
            <v>Maracuyá valluno</v>
          </cell>
        </row>
        <row r="5243">
          <cell r="A5243" t="str">
            <v>Margarina</v>
          </cell>
        </row>
        <row r="5244">
          <cell r="A5244" t="str">
            <v>Mayonesa doy pack</v>
          </cell>
        </row>
        <row r="5245">
          <cell r="A5245" t="str">
            <v>Melón Cantalup</v>
          </cell>
        </row>
        <row r="5246">
          <cell r="A5246" t="str">
            <v>Menudencias de pollo</v>
          </cell>
        </row>
        <row r="5247">
          <cell r="A5247" t="str">
            <v>Merluza, filete importado</v>
          </cell>
        </row>
        <row r="5248">
          <cell r="A5248" t="str">
            <v>Merluza, filete nacional</v>
          </cell>
        </row>
        <row r="5249">
          <cell r="A5249" t="str">
            <v>Mojarra lora entera congelada</v>
          </cell>
        </row>
        <row r="5250">
          <cell r="A5250" t="str">
            <v>Mojarra lora entera fresca</v>
          </cell>
        </row>
        <row r="5251">
          <cell r="A5251" t="str">
            <v>Mora de Castilla</v>
          </cell>
        </row>
        <row r="5252">
          <cell r="A5252" t="str">
            <v>Muslos de pollo con rabadilla</v>
          </cell>
        </row>
        <row r="5253">
          <cell r="A5253" t="str">
            <v>Muslos de pollo sin rabadilla</v>
          </cell>
        </row>
        <row r="5254">
          <cell r="A5254" t="str">
            <v>Naranja común</v>
          </cell>
        </row>
        <row r="5255">
          <cell r="A5255" t="str">
            <v>Naranja Valencia</v>
          </cell>
        </row>
        <row r="5256">
          <cell r="A5256" t="str">
            <v>Nicuro fresco</v>
          </cell>
        </row>
        <row r="5257">
          <cell r="A5257" t="str">
            <v>Ñame criollo</v>
          </cell>
        </row>
        <row r="5258">
          <cell r="A5258" t="str">
            <v>Ñame diamante</v>
          </cell>
        </row>
        <row r="5259">
          <cell r="A5259" t="str">
            <v>Ñame espino</v>
          </cell>
        </row>
        <row r="5260">
          <cell r="A5260" t="str">
            <v>Palmitos de mar</v>
          </cell>
        </row>
        <row r="5261">
          <cell r="A5261" t="str">
            <v>Panela cuadrada blanca</v>
          </cell>
        </row>
        <row r="5262">
          <cell r="A5262" t="str">
            <v>Panela cuadrada morena</v>
          </cell>
        </row>
        <row r="5263">
          <cell r="A5263" t="str">
            <v>Panela redonda morena</v>
          </cell>
        </row>
        <row r="5264">
          <cell r="A5264" t="str">
            <v>Papa capira</v>
          </cell>
        </row>
        <row r="5265">
          <cell r="A5265" t="str">
            <v>Papa capira carmenia</v>
          </cell>
        </row>
        <row r="5266">
          <cell r="A5266" t="str">
            <v>Papa criolla limpia</v>
          </cell>
        </row>
        <row r="5267">
          <cell r="A5267" t="str">
            <v>Papa criolla para lavar</v>
          </cell>
        </row>
        <row r="5268">
          <cell r="A5268" t="str">
            <v>Papa criolla sucia</v>
          </cell>
        </row>
        <row r="5269">
          <cell r="A5269" t="str">
            <v>Papa frita</v>
          </cell>
        </row>
        <row r="5270">
          <cell r="A5270" t="str">
            <v>Papa ICA-Huila</v>
          </cell>
        </row>
        <row r="5271">
          <cell r="A5271" t="str">
            <v>Papa Morasurco</v>
          </cell>
        </row>
        <row r="5272">
          <cell r="A5272" t="str">
            <v>Papa nevada</v>
          </cell>
        </row>
        <row r="5273">
          <cell r="A5273" t="str">
            <v>Papa parda para lavar</v>
          </cell>
        </row>
        <row r="5274">
          <cell r="A5274" t="str">
            <v>Papa parda pastusa</v>
          </cell>
        </row>
        <row r="5275">
          <cell r="A5275" t="str">
            <v>Papa Puracé</v>
          </cell>
        </row>
        <row r="5276">
          <cell r="A5276" t="str">
            <v>Papa R-12 negra</v>
          </cell>
        </row>
        <row r="5277">
          <cell r="A5277" t="str">
            <v>Papa R-12 roja</v>
          </cell>
        </row>
        <row r="5278">
          <cell r="A5278" t="str">
            <v>Papa roja peruana</v>
          </cell>
        </row>
        <row r="5279">
          <cell r="A5279" t="str">
            <v>Papa ruby</v>
          </cell>
        </row>
        <row r="5280">
          <cell r="A5280" t="str">
            <v>Papa sabanera</v>
          </cell>
        </row>
        <row r="5281">
          <cell r="A5281" t="str">
            <v>Papa San Félix</v>
          </cell>
        </row>
        <row r="5282">
          <cell r="A5282" t="str">
            <v>Papa suprema</v>
          </cell>
        </row>
        <row r="5283">
          <cell r="A5283" t="str">
            <v>Papa tocana</v>
          </cell>
        </row>
        <row r="5284">
          <cell r="A5284" t="str">
            <v>Papa tocarreña</v>
          </cell>
        </row>
        <row r="5285">
          <cell r="A5285" t="str">
            <v>Papa única</v>
          </cell>
        </row>
        <row r="5286">
          <cell r="A5286" t="str">
            <v>Papaya hawaiana</v>
          </cell>
        </row>
        <row r="5287">
          <cell r="A5287" t="str">
            <v>Papaya Maradol</v>
          </cell>
        </row>
        <row r="5288">
          <cell r="A5288" t="str">
            <v>Papaya melona</v>
          </cell>
        </row>
        <row r="5289">
          <cell r="A5289" t="str">
            <v>Papaya redonda</v>
          </cell>
        </row>
        <row r="5290">
          <cell r="A5290" t="str">
            <v>Pargo rojo entero congelado</v>
          </cell>
        </row>
        <row r="5291">
          <cell r="A5291" t="str">
            <v>Pargo rojo entero fresco</v>
          </cell>
        </row>
        <row r="5292">
          <cell r="A5292" t="str">
            <v>Pargo rojo platero</v>
          </cell>
        </row>
        <row r="5293">
          <cell r="A5293" t="str">
            <v>Pastas alimenticias</v>
          </cell>
        </row>
        <row r="5294">
          <cell r="A5294" t="str">
            <v>Patilla</v>
          </cell>
        </row>
        <row r="5295">
          <cell r="A5295" t="str">
            <v>Pechuga de pollo</v>
          </cell>
        </row>
        <row r="5296">
          <cell r="A5296" t="str">
            <v>Pepino cohombro</v>
          </cell>
        </row>
        <row r="5297">
          <cell r="A5297" t="str">
            <v>Pepino de rellenar</v>
          </cell>
        </row>
        <row r="5298">
          <cell r="A5298" t="str">
            <v>Pera importada</v>
          </cell>
        </row>
        <row r="5299">
          <cell r="A5299" t="str">
            <v>Perejil</v>
          </cell>
        </row>
        <row r="5300">
          <cell r="A5300" t="str">
            <v>Pescado cabezas</v>
          </cell>
        </row>
        <row r="5301">
          <cell r="A5301" t="str">
            <v>Pierna pernil con rabadilla</v>
          </cell>
        </row>
        <row r="5302">
          <cell r="A5302" t="str">
            <v>Pierna pernil sin rabadilla</v>
          </cell>
        </row>
        <row r="5303">
          <cell r="A5303" t="str">
            <v>Piernas de pollo</v>
          </cell>
        </row>
        <row r="5304">
          <cell r="A5304" t="str">
            <v>Pimentón</v>
          </cell>
        </row>
        <row r="5305">
          <cell r="A5305" t="str">
            <v>Pimentón verde</v>
          </cell>
        </row>
        <row r="5306">
          <cell r="A5306" t="str">
            <v>Piña gold</v>
          </cell>
        </row>
        <row r="5307">
          <cell r="A5307" t="str">
            <v>Piña manzana</v>
          </cell>
        </row>
        <row r="5308">
          <cell r="A5308" t="str">
            <v>Piña perolera</v>
          </cell>
        </row>
        <row r="5309">
          <cell r="A5309" t="str">
            <v>Pitahaya</v>
          </cell>
        </row>
        <row r="5310">
          <cell r="A5310" t="str">
            <v>Plátano comino</v>
          </cell>
        </row>
        <row r="5311">
          <cell r="A5311" t="str">
            <v>Plátano dominico hartón maduro</v>
          </cell>
        </row>
        <row r="5312">
          <cell r="A5312" t="str">
            <v>Plátano dominico hartón verde</v>
          </cell>
        </row>
        <row r="5313">
          <cell r="A5313" t="str">
            <v>Plátano dominico verde</v>
          </cell>
        </row>
        <row r="5314">
          <cell r="A5314" t="str">
            <v>Plátano guineo</v>
          </cell>
        </row>
        <row r="5315">
          <cell r="A5315" t="str">
            <v>Plátano hartón maduro</v>
          </cell>
        </row>
        <row r="5316">
          <cell r="A5316" t="str">
            <v>Plátano hartón verde</v>
          </cell>
        </row>
        <row r="5317">
          <cell r="A5317" t="str">
            <v>Plátano hartón verde llanero</v>
          </cell>
        </row>
        <row r="5318">
          <cell r="A5318" t="str">
            <v>Pollo entero congelado sin vísceras</v>
          </cell>
        </row>
        <row r="5319">
          <cell r="A5319" t="str">
            <v>Pollo entero fresco con vísceras</v>
          </cell>
        </row>
        <row r="5320">
          <cell r="A5320" t="str">
            <v>Pollo entero fresco sin vísceras</v>
          </cell>
        </row>
        <row r="5321">
          <cell r="A5321" t="str">
            <v>Queso campesino</v>
          </cell>
        </row>
        <row r="5322">
          <cell r="A5322" t="str">
            <v>Queso costeño</v>
          </cell>
        </row>
        <row r="5323">
          <cell r="A5323" t="str">
            <v>Queso cuajada</v>
          </cell>
        </row>
        <row r="5324">
          <cell r="A5324" t="str">
            <v>Queso doble crema</v>
          </cell>
        </row>
        <row r="5325">
          <cell r="A5325" t="str">
            <v>Rabadillas de pollo</v>
          </cell>
        </row>
        <row r="5326">
          <cell r="A5326" t="str">
            <v>Rábano rojo</v>
          </cell>
        </row>
        <row r="5327">
          <cell r="A5327" t="str">
            <v>Remolacha</v>
          </cell>
        </row>
        <row r="5328">
          <cell r="A5328" t="str">
            <v>Remolacha bogotana</v>
          </cell>
        </row>
        <row r="5329">
          <cell r="A5329" t="str">
            <v>Remolacha regional</v>
          </cell>
        </row>
        <row r="5330">
          <cell r="A5330" t="str">
            <v>Repollo blanco</v>
          </cell>
        </row>
        <row r="5331">
          <cell r="A5331" t="str">
            <v>Repollo blanco bogotano</v>
          </cell>
        </row>
        <row r="5332">
          <cell r="A5332" t="str">
            <v>Repollo blanco valluno</v>
          </cell>
        </row>
        <row r="5333">
          <cell r="A5333" t="str">
            <v>Repollo morado</v>
          </cell>
        </row>
        <row r="5334">
          <cell r="A5334" t="str">
            <v>Repollo morado antioqueño</v>
          </cell>
        </row>
        <row r="5335">
          <cell r="A5335" t="str">
            <v>Repollo verde regional</v>
          </cell>
        </row>
        <row r="5336">
          <cell r="A5336" t="str">
            <v>Róbalo, filete congelado</v>
          </cell>
        </row>
        <row r="5337">
          <cell r="A5337" t="str">
            <v>Sal yodada</v>
          </cell>
        </row>
        <row r="5338">
          <cell r="A5338" t="str">
            <v>Salmón, filete congelado</v>
          </cell>
        </row>
        <row r="5339">
          <cell r="A5339" t="str">
            <v>Salsa de tomate doy pack</v>
          </cell>
        </row>
        <row r="5340">
          <cell r="A5340" t="str">
            <v>Sardinas en lata</v>
          </cell>
        </row>
        <row r="5341">
          <cell r="A5341" t="str">
            <v>Sierra entera congelada</v>
          </cell>
        </row>
        <row r="5342">
          <cell r="A5342" t="str">
            <v>Sopa de pollo (caja)</v>
          </cell>
        </row>
        <row r="5343">
          <cell r="A5343" t="str">
            <v>Tangelo</v>
          </cell>
        </row>
        <row r="5344">
          <cell r="A5344" t="str">
            <v>Tilapia roja entera congelada</v>
          </cell>
        </row>
        <row r="5345">
          <cell r="A5345" t="str">
            <v>Tilapia roja entera fresca</v>
          </cell>
        </row>
        <row r="5346">
          <cell r="A5346" t="str">
            <v>Tilapia, filete congelado</v>
          </cell>
        </row>
        <row r="5347">
          <cell r="A5347" t="str">
            <v>Tilapia, lomitos</v>
          </cell>
        </row>
        <row r="5348">
          <cell r="A5348" t="str">
            <v>Tomate chonto</v>
          </cell>
        </row>
        <row r="5349">
          <cell r="A5349" t="str">
            <v>Tomate chonto antioqueño</v>
          </cell>
        </row>
        <row r="5350">
          <cell r="A5350" t="str">
            <v>Tomate chonto valluno</v>
          </cell>
        </row>
        <row r="5351">
          <cell r="A5351" t="str">
            <v>Tomate de árbol</v>
          </cell>
        </row>
        <row r="5352">
          <cell r="A5352" t="str">
            <v>Tomate larga vida</v>
          </cell>
        </row>
        <row r="5353">
          <cell r="A5353" t="str">
            <v>Tomate riñón</v>
          </cell>
        </row>
        <row r="5354">
          <cell r="A5354" t="str">
            <v>Tomate riñón valluno</v>
          </cell>
        </row>
        <row r="5355">
          <cell r="A5355" t="str">
            <v>Tomate Riogrande</v>
          </cell>
        </row>
        <row r="5356">
          <cell r="A5356" t="str">
            <v>Tomate Riogrande bumangués</v>
          </cell>
        </row>
        <row r="5357">
          <cell r="A5357" t="str">
            <v>Tomate Riogrande ocañero</v>
          </cell>
        </row>
        <row r="5358">
          <cell r="A5358" t="str">
            <v>Toyo blanco, filete congelado</v>
          </cell>
        </row>
        <row r="5359">
          <cell r="A5359" t="str">
            <v>Trucha en corte mariposa</v>
          </cell>
        </row>
        <row r="5360">
          <cell r="A5360" t="str">
            <v>Trucha entera fresca</v>
          </cell>
        </row>
        <row r="5361">
          <cell r="A5361" t="str">
            <v>Uchuva con cáscara</v>
          </cell>
        </row>
        <row r="5362">
          <cell r="A5362" t="str">
            <v>Ulluco</v>
          </cell>
        </row>
        <row r="5363">
          <cell r="A5363" t="str">
            <v>Uva importada</v>
          </cell>
        </row>
        <row r="5364">
          <cell r="A5364" t="str">
            <v>Uva Isabela</v>
          </cell>
        </row>
        <row r="5365">
          <cell r="A5365" t="str">
            <v>Uva negra</v>
          </cell>
        </row>
        <row r="5366">
          <cell r="A5366" t="str">
            <v>Uva red globe nacional</v>
          </cell>
        </row>
        <row r="5367">
          <cell r="A5367" t="str">
            <v>Uva roja</v>
          </cell>
        </row>
        <row r="5368">
          <cell r="A5368" t="str">
            <v>Uva verde</v>
          </cell>
        </row>
        <row r="5369">
          <cell r="A5369" t="str">
            <v>Vinagre</v>
          </cell>
        </row>
        <row r="5370">
          <cell r="A5370" t="str">
            <v>Yuca chirosa</v>
          </cell>
        </row>
        <row r="5371">
          <cell r="A5371" t="str">
            <v>Yuca criolla</v>
          </cell>
        </row>
        <row r="5372">
          <cell r="A5372" t="str">
            <v>Yuca ICA</v>
          </cell>
        </row>
        <row r="5373">
          <cell r="A5373" t="str">
            <v>Yuca llanera</v>
          </cell>
        </row>
        <row r="5374">
          <cell r="A5374" t="str">
            <v>Zanahoria</v>
          </cell>
        </row>
        <row r="5375">
          <cell r="A5375" t="str">
            <v>Zanahoria bogotana</v>
          </cell>
        </row>
        <row r="5376">
          <cell r="A5376" t="str">
            <v>Zanahoria</v>
          </cell>
        </row>
        <row r="5377">
          <cell r="A5377" t="str">
            <v>Zanahoria bogotana</v>
          </cell>
        </row>
        <row r="5378">
          <cell r="A5378" t="str">
            <v>Leche entera UHT</v>
          </cell>
        </row>
        <row r="5379">
          <cell r="A5379" t="str">
            <v>Mortadela</v>
          </cell>
        </row>
        <row r="5380">
          <cell r="A5380" t="str">
            <v>Salchicha</v>
          </cell>
        </row>
        <row r="5381">
          <cell r="A5381" t="str">
            <v>Arepa</v>
          </cell>
        </row>
        <row r="5382">
          <cell r="A5382" t="str">
            <v>Calado Mantequilla</v>
          </cell>
        </row>
        <row r="5383">
          <cell r="A5383" t="str">
            <v>Pan Blanco</v>
          </cell>
        </row>
        <row r="5384">
          <cell r="A5384" t="str">
            <v>Pan Integral</v>
          </cell>
        </row>
        <row r="5385">
          <cell r="A5385" t="str">
            <v>Pan queso</v>
          </cell>
        </row>
        <row r="5386">
          <cell r="A5386" t="str">
            <v xml:space="preserve">Mogolla </v>
          </cell>
        </row>
        <row r="5387">
          <cell r="A5387" t="str">
            <v>Mojicón Con azúcar</v>
          </cell>
        </row>
        <row r="5388">
          <cell r="A5388" t="str">
            <v>Pan Tostadas</v>
          </cell>
        </row>
        <row r="5389">
          <cell r="A5389" t="str">
            <v>Mermeladas</v>
          </cell>
        </row>
        <row r="5390">
          <cell r="A5390" t="str">
            <v>Te</v>
          </cell>
        </row>
        <row r="5391">
          <cell r="A5391" t="str">
            <v>Pan coco</v>
          </cell>
        </row>
        <row r="5392">
          <cell r="A5392" t="str">
            <v>Queso campesino</v>
          </cell>
        </row>
        <row r="5393">
          <cell r="A5393" t="str">
            <v>Pan blandito</v>
          </cell>
        </row>
        <row r="5394">
          <cell r="A5394" t="str">
            <v>Calado</v>
          </cell>
        </row>
        <row r="5395">
          <cell r="A5395" t="str">
            <v>Pan mantequilla</v>
          </cell>
        </row>
        <row r="5396">
          <cell r="A5396" t="str">
            <v>Galleta de sal</v>
          </cell>
        </row>
        <row r="5397">
          <cell r="A5397" t="str">
            <v>Arepa de choclo</v>
          </cell>
        </row>
        <row r="5398">
          <cell r="A5398" t="str">
            <v>Salchichon</v>
          </cell>
        </row>
        <row r="5399">
          <cell r="A5399" t="str">
            <v>Jamón</v>
          </cell>
        </row>
        <row r="5400">
          <cell r="A5400" t="str">
            <v>Crema de leche</v>
          </cell>
        </row>
        <row r="5401">
          <cell r="A5401" t="str">
            <v>Guascas</v>
          </cell>
        </row>
        <row r="5402">
          <cell r="A5402" t="str">
            <v>-</v>
          </cell>
        </row>
        <row r="5403">
          <cell r="A5403" t="str">
            <v>-</v>
          </cell>
        </row>
        <row r="5404">
          <cell r="A5404" t="str">
            <v>-</v>
          </cell>
        </row>
        <row r="5405">
          <cell r="A5405" t="str">
            <v>-</v>
          </cell>
        </row>
        <row r="5406">
          <cell r="A5406" t="str">
            <v>-</v>
          </cell>
        </row>
        <row r="5407">
          <cell r="A5407" t="str">
            <v>-</v>
          </cell>
        </row>
        <row r="5408">
          <cell r="A5408" t="str">
            <v>-</v>
          </cell>
        </row>
        <row r="5409">
          <cell r="A5409" t="str">
            <v>-</v>
          </cell>
        </row>
        <row r="5410">
          <cell r="A5410" t="str">
            <v>-</v>
          </cell>
        </row>
        <row r="5411">
          <cell r="A5411" t="str">
            <v>-</v>
          </cell>
        </row>
        <row r="5412">
          <cell r="A5412" t="str">
            <v>-</v>
          </cell>
        </row>
        <row r="5413">
          <cell r="A5413" t="str">
            <v>-</v>
          </cell>
        </row>
        <row r="5414">
          <cell r="A5414" t="str">
            <v>-</v>
          </cell>
        </row>
        <row r="5415">
          <cell r="A5415" t="str">
            <v>-</v>
          </cell>
        </row>
        <row r="5416">
          <cell r="A5416" t="str">
            <v>-</v>
          </cell>
        </row>
        <row r="5417">
          <cell r="A5417" t="str">
            <v>-</v>
          </cell>
        </row>
        <row r="5418">
          <cell r="A5418" t="str">
            <v>-</v>
          </cell>
        </row>
        <row r="5419">
          <cell r="A5419" t="str">
            <v>-</v>
          </cell>
        </row>
        <row r="5420">
          <cell r="A5420" t="str">
            <v>-</v>
          </cell>
        </row>
        <row r="5421">
          <cell r="A5421" t="str">
            <v>-</v>
          </cell>
        </row>
        <row r="5422">
          <cell r="A5422" t="str">
            <v>-</v>
          </cell>
        </row>
        <row r="5423">
          <cell r="A5423" t="str">
            <v>-</v>
          </cell>
        </row>
        <row r="5424">
          <cell r="A5424" t="str">
            <v>-</v>
          </cell>
        </row>
        <row r="5425">
          <cell r="A5425" t="str">
            <v>-</v>
          </cell>
        </row>
        <row r="5426">
          <cell r="A5426" t="str">
            <v>-</v>
          </cell>
        </row>
        <row r="5427">
          <cell r="A5427" t="str">
            <v>-</v>
          </cell>
        </row>
        <row r="5428">
          <cell r="A5428" t="str">
            <v>-</v>
          </cell>
        </row>
        <row r="5429">
          <cell r="A5429" t="str">
            <v>-</v>
          </cell>
        </row>
        <row r="5430">
          <cell r="A5430" t="str">
            <v>-</v>
          </cell>
        </row>
        <row r="5431">
          <cell r="A5431" t="str">
            <v>-</v>
          </cell>
        </row>
        <row r="5432">
          <cell r="A5432" t="str">
            <v>-</v>
          </cell>
        </row>
        <row r="5433">
          <cell r="A5433" t="str">
            <v>-</v>
          </cell>
        </row>
        <row r="5434">
          <cell r="A5434" t="str">
            <v>-</v>
          </cell>
        </row>
        <row r="5435">
          <cell r="A5435" t="str">
            <v>-</v>
          </cell>
        </row>
        <row r="5436">
          <cell r="A5436" t="str">
            <v>-</v>
          </cell>
        </row>
        <row r="5437">
          <cell r="A5437" t="str">
            <v>-</v>
          </cell>
        </row>
        <row r="5438">
          <cell r="A5438" t="str">
            <v>-</v>
          </cell>
        </row>
        <row r="5439">
          <cell r="A5439" t="str">
            <v>-</v>
          </cell>
        </row>
        <row r="5440">
          <cell r="A5440" t="str">
            <v>-</v>
          </cell>
        </row>
        <row r="5441">
          <cell r="A5441" t="str">
            <v>-</v>
          </cell>
        </row>
        <row r="5442">
          <cell r="A5442" t="str">
            <v>-</v>
          </cell>
        </row>
        <row r="5443">
          <cell r="A5443" t="str">
            <v>-</v>
          </cell>
        </row>
        <row r="5444">
          <cell r="A5444" t="str">
            <v>-</v>
          </cell>
        </row>
        <row r="5445">
          <cell r="A5445" t="str">
            <v>-</v>
          </cell>
        </row>
        <row r="5446">
          <cell r="A5446" t="str">
            <v>-</v>
          </cell>
        </row>
        <row r="5447">
          <cell r="A5447" t="str">
            <v>-</v>
          </cell>
        </row>
        <row r="5448">
          <cell r="A5448" t="str">
            <v>-</v>
          </cell>
        </row>
        <row r="5449">
          <cell r="A5449" t="str">
            <v>-</v>
          </cell>
        </row>
        <row r="5450">
          <cell r="A5450" t="str">
            <v>-</v>
          </cell>
        </row>
        <row r="5451">
          <cell r="A5451" t="str">
            <v>-</v>
          </cell>
        </row>
        <row r="5452">
          <cell r="A5452" t="str">
            <v>-</v>
          </cell>
        </row>
        <row r="5453">
          <cell r="A5453" t="str">
            <v>-</v>
          </cell>
        </row>
        <row r="5454">
          <cell r="A5454" t="str">
            <v>-</v>
          </cell>
        </row>
        <row r="5455">
          <cell r="A5455" t="str">
            <v>-</v>
          </cell>
        </row>
        <row r="5456">
          <cell r="A5456" t="str">
            <v>-</v>
          </cell>
        </row>
        <row r="5457">
          <cell r="A5457" t="str">
            <v>-</v>
          </cell>
        </row>
        <row r="5458">
          <cell r="A5458" t="str">
            <v>-</v>
          </cell>
        </row>
        <row r="5459">
          <cell r="A5459" t="str">
            <v>-</v>
          </cell>
        </row>
        <row r="5460">
          <cell r="A5460" t="str">
            <v>-</v>
          </cell>
        </row>
        <row r="5461">
          <cell r="A5461" t="str">
            <v>-</v>
          </cell>
        </row>
        <row r="5462">
          <cell r="A5462" t="str">
            <v>-</v>
          </cell>
        </row>
        <row r="5463">
          <cell r="A5463" t="str">
            <v>-</v>
          </cell>
        </row>
        <row r="5464">
          <cell r="A5464" t="str">
            <v>-</v>
          </cell>
        </row>
        <row r="5465">
          <cell r="A5465" t="str">
            <v>-</v>
          </cell>
        </row>
        <row r="5466">
          <cell r="A5466" t="str">
            <v>-</v>
          </cell>
        </row>
        <row r="5467">
          <cell r="A5467" t="str">
            <v>-</v>
          </cell>
        </row>
        <row r="5468">
          <cell r="A5468" t="str">
            <v>-</v>
          </cell>
        </row>
        <row r="5469">
          <cell r="A5469" t="str">
            <v>-</v>
          </cell>
        </row>
        <row r="5470">
          <cell r="A5470" t="str">
            <v>-</v>
          </cell>
        </row>
        <row r="5471">
          <cell r="A5471" t="str">
            <v>-</v>
          </cell>
        </row>
        <row r="5472">
          <cell r="A5472" t="str">
            <v>-</v>
          </cell>
        </row>
        <row r="5473">
          <cell r="A5473" t="str">
            <v>-</v>
          </cell>
        </row>
        <row r="5474">
          <cell r="A5474" t="str">
            <v>-</v>
          </cell>
        </row>
        <row r="5475">
          <cell r="A5475" t="str">
            <v>-</v>
          </cell>
        </row>
        <row r="5476">
          <cell r="A5476" t="str">
            <v>-</v>
          </cell>
        </row>
        <row r="5477">
          <cell r="A5477" t="str">
            <v>-</v>
          </cell>
        </row>
        <row r="5478">
          <cell r="A5478" t="str">
            <v>-</v>
          </cell>
        </row>
        <row r="5479">
          <cell r="A5479" t="str">
            <v>-</v>
          </cell>
        </row>
        <row r="5480">
          <cell r="A5480" t="str">
            <v>-</v>
          </cell>
        </row>
        <row r="5481">
          <cell r="A5481" t="str">
            <v>-</v>
          </cell>
        </row>
        <row r="5482">
          <cell r="A5482" t="str">
            <v>-</v>
          </cell>
        </row>
        <row r="5483">
          <cell r="A5483" t="str">
            <v>-</v>
          </cell>
        </row>
        <row r="5484">
          <cell r="A5484" t="str">
            <v>-</v>
          </cell>
        </row>
        <row r="5485">
          <cell r="A5485" t="str">
            <v>-</v>
          </cell>
        </row>
        <row r="5486">
          <cell r="A5486" t="str">
            <v>-</v>
          </cell>
        </row>
        <row r="5487">
          <cell r="A5487" t="str">
            <v>-</v>
          </cell>
        </row>
        <row r="5488">
          <cell r="A5488" t="str">
            <v>-</v>
          </cell>
        </row>
        <row r="5489">
          <cell r="A5489" t="str">
            <v>-</v>
          </cell>
        </row>
        <row r="5490">
          <cell r="A5490" t="str">
            <v>-</v>
          </cell>
        </row>
        <row r="5491">
          <cell r="A5491" t="str">
            <v>-</v>
          </cell>
        </row>
        <row r="5492">
          <cell r="A5492" t="str">
            <v>-</v>
          </cell>
        </row>
        <row r="5493">
          <cell r="A5493" t="str">
            <v>-</v>
          </cell>
        </row>
        <row r="5494">
          <cell r="A5494" t="str">
            <v>-</v>
          </cell>
        </row>
        <row r="5495">
          <cell r="A5495" t="str">
            <v>-</v>
          </cell>
        </row>
        <row r="5496">
          <cell r="A5496" t="str">
            <v>-</v>
          </cell>
        </row>
        <row r="5497">
          <cell r="A5497" t="str">
            <v>-</v>
          </cell>
        </row>
        <row r="5498">
          <cell r="A5498" t="str">
            <v>-</v>
          </cell>
        </row>
        <row r="5499">
          <cell r="A5499" t="str">
            <v>-</v>
          </cell>
        </row>
        <row r="5500">
          <cell r="A5500" t="str">
            <v>-</v>
          </cell>
        </row>
        <row r="5501">
          <cell r="A5501" t="str">
            <v>-</v>
          </cell>
        </row>
        <row r="5502">
          <cell r="A5502" t="str">
            <v>-</v>
          </cell>
        </row>
        <row r="5503">
          <cell r="A5503" t="str">
            <v>-</v>
          </cell>
        </row>
        <row r="5504">
          <cell r="A5504" t="str">
            <v>-</v>
          </cell>
        </row>
        <row r="5505">
          <cell r="A5505" t="str">
            <v>-</v>
          </cell>
        </row>
        <row r="5506">
          <cell r="A5506" t="str">
            <v>-</v>
          </cell>
        </row>
        <row r="5507">
          <cell r="A5507" t="str">
            <v>-</v>
          </cell>
        </row>
        <row r="5508">
          <cell r="A5508" t="str">
            <v>-</v>
          </cell>
        </row>
        <row r="5509">
          <cell r="A5509" t="str">
            <v>-</v>
          </cell>
        </row>
        <row r="5510">
          <cell r="A5510" t="str">
            <v>-</v>
          </cell>
        </row>
        <row r="5511">
          <cell r="A5511" t="str">
            <v>-</v>
          </cell>
        </row>
        <row r="5512">
          <cell r="A5512" t="str">
            <v>-</v>
          </cell>
        </row>
        <row r="5513">
          <cell r="A5513" t="str">
            <v>-</v>
          </cell>
        </row>
        <row r="5514">
          <cell r="A5514" t="str">
            <v>-</v>
          </cell>
        </row>
        <row r="5515">
          <cell r="A5515" t="str">
            <v>-</v>
          </cell>
        </row>
        <row r="5516">
          <cell r="A5516" t="str">
            <v>-</v>
          </cell>
        </row>
        <row r="5517">
          <cell r="A5517" t="str">
            <v>-</v>
          </cell>
        </row>
        <row r="5518">
          <cell r="A5518" t="str">
            <v>-</v>
          </cell>
        </row>
        <row r="5519">
          <cell r="A5519" t="str">
            <v>-</v>
          </cell>
        </row>
        <row r="5520">
          <cell r="A5520" t="str">
            <v>-</v>
          </cell>
        </row>
        <row r="5521">
          <cell r="A5521" t="str">
            <v>-</v>
          </cell>
        </row>
        <row r="5522">
          <cell r="A5522" t="str">
            <v>-</v>
          </cell>
        </row>
        <row r="5523">
          <cell r="A5523" t="str">
            <v>-</v>
          </cell>
        </row>
        <row r="5524">
          <cell r="A5524" t="str">
            <v>-</v>
          </cell>
        </row>
        <row r="5525">
          <cell r="A5525" t="str">
            <v>-</v>
          </cell>
        </row>
        <row r="5526">
          <cell r="A5526" t="str">
            <v>-</v>
          </cell>
        </row>
        <row r="5527">
          <cell r="A5527" t="str">
            <v>-</v>
          </cell>
        </row>
        <row r="5528">
          <cell r="A5528" t="str">
            <v>-</v>
          </cell>
        </row>
        <row r="5529">
          <cell r="A5529" t="str">
            <v>-</v>
          </cell>
        </row>
        <row r="5530">
          <cell r="A5530" t="str">
            <v>-</v>
          </cell>
        </row>
        <row r="5531">
          <cell r="A5531" t="str">
            <v>-</v>
          </cell>
        </row>
        <row r="5532">
          <cell r="A5532" t="str">
            <v>-</v>
          </cell>
        </row>
        <row r="5533">
          <cell r="A5533" t="str">
            <v>-</v>
          </cell>
        </row>
        <row r="5534">
          <cell r="A5534" t="str">
            <v>-</v>
          </cell>
        </row>
        <row r="5535">
          <cell r="A5535" t="str">
            <v>-</v>
          </cell>
        </row>
        <row r="5536">
          <cell r="A5536" t="str">
            <v>-</v>
          </cell>
        </row>
        <row r="5537">
          <cell r="A5537" t="str">
            <v>-</v>
          </cell>
        </row>
        <row r="5538">
          <cell r="A5538" t="str">
            <v>-</v>
          </cell>
        </row>
        <row r="5539">
          <cell r="A5539" t="str">
            <v>-</v>
          </cell>
        </row>
        <row r="5540">
          <cell r="A5540" t="str">
            <v>-</v>
          </cell>
        </row>
        <row r="5541">
          <cell r="A5541" t="str">
            <v>-</v>
          </cell>
        </row>
        <row r="5542">
          <cell r="A5542" t="str">
            <v>-</v>
          </cell>
        </row>
        <row r="5543">
          <cell r="A5543" t="str">
            <v>-</v>
          </cell>
        </row>
        <row r="5544">
          <cell r="A5544" t="str">
            <v>-</v>
          </cell>
        </row>
        <row r="5545">
          <cell r="A5545" t="str">
            <v>-</v>
          </cell>
        </row>
        <row r="5546">
          <cell r="A5546" t="str">
            <v>-</v>
          </cell>
        </row>
        <row r="5547">
          <cell r="A5547" t="str">
            <v>-</v>
          </cell>
        </row>
        <row r="5548">
          <cell r="A5548" t="str">
            <v>-</v>
          </cell>
        </row>
        <row r="5549">
          <cell r="A5549" t="str">
            <v>-</v>
          </cell>
        </row>
        <row r="5550">
          <cell r="A5550" t="str">
            <v>-</v>
          </cell>
        </row>
        <row r="5551">
          <cell r="A5551" t="str">
            <v>-</v>
          </cell>
        </row>
        <row r="5552">
          <cell r="A5552" t="str">
            <v>-</v>
          </cell>
        </row>
        <row r="5553">
          <cell r="A5553" t="str">
            <v>-</v>
          </cell>
        </row>
        <row r="5554">
          <cell r="A5554" t="str">
            <v>-</v>
          </cell>
        </row>
        <row r="5555">
          <cell r="A5555" t="str">
            <v>-</v>
          </cell>
        </row>
        <row r="5556">
          <cell r="A5556" t="str">
            <v>-</v>
          </cell>
        </row>
        <row r="5557">
          <cell r="A5557" t="str">
            <v>-</v>
          </cell>
        </row>
        <row r="5558">
          <cell r="A5558" t="str">
            <v>-</v>
          </cell>
        </row>
        <row r="5559">
          <cell r="A5559" t="str">
            <v>-</v>
          </cell>
        </row>
        <row r="5560">
          <cell r="A5560" t="str">
            <v>-</v>
          </cell>
        </row>
        <row r="5561">
          <cell r="A5561" t="str">
            <v>-</v>
          </cell>
        </row>
        <row r="5562">
          <cell r="A5562" t="str">
            <v>-</v>
          </cell>
        </row>
        <row r="5563">
          <cell r="A5563" t="str">
            <v>-</v>
          </cell>
        </row>
        <row r="5564">
          <cell r="A5564" t="str">
            <v>-</v>
          </cell>
        </row>
        <row r="5565">
          <cell r="A5565" t="str">
            <v>-</v>
          </cell>
        </row>
        <row r="5566">
          <cell r="A5566" t="str">
            <v>-</v>
          </cell>
        </row>
        <row r="5567">
          <cell r="A5567" t="str">
            <v>-</v>
          </cell>
        </row>
        <row r="5568">
          <cell r="A5568" t="str">
            <v>-</v>
          </cell>
        </row>
        <row r="5569">
          <cell r="A5569" t="str">
            <v>-</v>
          </cell>
        </row>
        <row r="5570">
          <cell r="A5570" t="str">
            <v>-</v>
          </cell>
        </row>
        <row r="5571">
          <cell r="A5571" t="str">
            <v>-</v>
          </cell>
        </row>
        <row r="5572">
          <cell r="A5572" t="str">
            <v>-</v>
          </cell>
        </row>
        <row r="5573">
          <cell r="A5573" t="str">
            <v>-</v>
          </cell>
        </row>
        <row r="5574">
          <cell r="A5574" t="str">
            <v>-</v>
          </cell>
        </row>
        <row r="5575">
          <cell r="A5575" t="str">
            <v>-</v>
          </cell>
        </row>
        <row r="5576">
          <cell r="A5576" t="str">
            <v>-</v>
          </cell>
        </row>
        <row r="5577">
          <cell r="A5577" t="str">
            <v>-</v>
          </cell>
        </row>
        <row r="5578">
          <cell r="A5578" t="str">
            <v>-</v>
          </cell>
        </row>
        <row r="5579">
          <cell r="A5579" t="str">
            <v>-</v>
          </cell>
        </row>
        <row r="5580">
          <cell r="A5580" t="str">
            <v>-</v>
          </cell>
        </row>
        <row r="5581">
          <cell r="A5581" t="str">
            <v>-</v>
          </cell>
        </row>
        <row r="5582">
          <cell r="A5582" t="str">
            <v>-</v>
          </cell>
        </row>
        <row r="5583">
          <cell r="A5583" t="str">
            <v>-</v>
          </cell>
        </row>
        <row r="5584">
          <cell r="A5584" t="str">
            <v>-</v>
          </cell>
        </row>
        <row r="5585">
          <cell r="A5585" t="str">
            <v>-</v>
          </cell>
        </row>
        <row r="5586">
          <cell r="A5586" t="str">
            <v>-</v>
          </cell>
        </row>
        <row r="5587">
          <cell r="A5587" t="str">
            <v>-</v>
          </cell>
        </row>
        <row r="5588">
          <cell r="A5588" t="str">
            <v>-</v>
          </cell>
        </row>
        <row r="5589">
          <cell r="A5589" t="str">
            <v>-</v>
          </cell>
        </row>
        <row r="5590">
          <cell r="A5590" t="str">
            <v>-</v>
          </cell>
        </row>
        <row r="5591">
          <cell r="A5591" t="str">
            <v>-</v>
          </cell>
        </row>
        <row r="5592">
          <cell r="A5592" t="str">
            <v>-</v>
          </cell>
        </row>
        <row r="5593">
          <cell r="A5593" t="str">
            <v>-</v>
          </cell>
        </row>
        <row r="5594">
          <cell r="A5594" t="str">
            <v>-</v>
          </cell>
        </row>
        <row r="5595">
          <cell r="A5595" t="str">
            <v>-</v>
          </cell>
        </row>
        <row r="5596">
          <cell r="A5596" t="str">
            <v>-</v>
          </cell>
        </row>
        <row r="5597">
          <cell r="A5597" t="str">
            <v>-</v>
          </cell>
        </row>
        <row r="5598">
          <cell r="A5598" t="str">
            <v>-</v>
          </cell>
        </row>
        <row r="5599">
          <cell r="A5599" t="str">
            <v>-</v>
          </cell>
        </row>
        <row r="5600">
          <cell r="A5600" t="str">
            <v>-</v>
          </cell>
        </row>
        <row r="5601">
          <cell r="A5601" t="str">
            <v>-</v>
          </cell>
        </row>
        <row r="5602">
          <cell r="A5602" t="str">
            <v>-</v>
          </cell>
        </row>
        <row r="5603">
          <cell r="A5603" t="str">
            <v>-</v>
          </cell>
        </row>
        <row r="5604">
          <cell r="A5604" t="str">
            <v>-</v>
          </cell>
        </row>
        <row r="5605">
          <cell r="A5605" t="str">
            <v>-</v>
          </cell>
        </row>
        <row r="5606">
          <cell r="A5606" t="str">
            <v>-</v>
          </cell>
        </row>
        <row r="5607">
          <cell r="A5607" t="str">
            <v>-</v>
          </cell>
        </row>
        <row r="5608">
          <cell r="A5608" t="str">
            <v>-</v>
          </cell>
        </row>
        <row r="5609">
          <cell r="A5609" t="str">
            <v>-</v>
          </cell>
        </row>
        <row r="5610">
          <cell r="A5610" t="str">
            <v>-</v>
          </cell>
        </row>
        <row r="5611">
          <cell r="A5611" t="str">
            <v>-</v>
          </cell>
        </row>
        <row r="5612">
          <cell r="A5612" t="str">
            <v>-</v>
          </cell>
        </row>
        <row r="5613">
          <cell r="A5613" t="str">
            <v>-</v>
          </cell>
        </row>
        <row r="5614">
          <cell r="A5614" t="str">
            <v>-</v>
          </cell>
        </row>
        <row r="5615">
          <cell r="A5615" t="str">
            <v>-</v>
          </cell>
        </row>
        <row r="5616">
          <cell r="A5616" t="str">
            <v>-</v>
          </cell>
        </row>
        <row r="5617">
          <cell r="A5617" t="str">
            <v>-</v>
          </cell>
        </row>
        <row r="5618">
          <cell r="A5618" t="str">
            <v>-</v>
          </cell>
        </row>
        <row r="5619">
          <cell r="A5619" t="str">
            <v>-</v>
          </cell>
        </row>
        <row r="5620">
          <cell r="A5620" t="str">
            <v>-</v>
          </cell>
        </row>
        <row r="5621">
          <cell r="A5621" t="str">
            <v>-</v>
          </cell>
        </row>
        <row r="5622">
          <cell r="A5622" t="str">
            <v>-</v>
          </cell>
        </row>
        <row r="5623">
          <cell r="A5623" t="str">
            <v>-</v>
          </cell>
        </row>
        <row r="5624">
          <cell r="A5624" t="str">
            <v>-</v>
          </cell>
        </row>
        <row r="5625">
          <cell r="A5625" t="str">
            <v>-</v>
          </cell>
        </row>
        <row r="5626">
          <cell r="A5626" t="str">
            <v>-</v>
          </cell>
        </row>
        <row r="5627">
          <cell r="A5627" t="str">
            <v>-</v>
          </cell>
        </row>
        <row r="5628">
          <cell r="A5628" t="str">
            <v>-</v>
          </cell>
        </row>
        <row r="5629">
          <cell r="A5629" t="str">
            <v>-</v>
          </cell>
        </row>
        <row r="5630">
          <cell r="A5630" t="str">
            <v>-</v>
          </cell>
        </row>
        <row r="5631">
          <cell r="A5631" t="str">
            <v>-</v>
          </cell>
        </row>
        <row r="5632">
          <cell r="A5632" t="str">
            <v>-</v>
          </cell>
        </row>
        <row r="5633">
          <cell r="A5633" t="str">
            <v>-</v>
          </cell>
        </row>
        <row r="5634">
          <cell r="A5634" t="str">
            <v>-</v>
          </cell>
        </row>
        <row r="5635">
          <cell r="A5635" t="str">
            <v>-</v>
          </cell>
        </row>
        <row r="5636">
          <cell r="A5636" t="str">
            <v>-</v>
          </cell>
        </row>
        <row r="5637">
          <cell r="A5637" t="str">
            <v>-</v>
          </cell>
        </row>
        <row r="5638">
          <cell r="A5638" t="str">
            <v>-</v>
          </cell>
        </row>
        <row r="5639">
          <cell r="A5639" t="str">
            <v>-</v>
          </cell>
        </row>
        <row r="5640">
          <cell r="A5640" t="str">
            <v>-</v>
          </cell>
        </row>
        <row r="5641">
          <cell r="A5641" t="str">
            <v>-</v>
          </cell>
        </row>
        <row r="5642">
          <cell r="A5642" t="str">
            <v>-</v>
          </cell>
        </row>
        <row r="5643">
          <cell r="A5643" t="str">
            <v>-</v>
          </cell>
        </row>
        <row r="5644">
          <cell r="A5644" t="str">
            <v>-</v>
          </cell>
        </row>
        <row r="5645">
          <cell r="A5645" t="str">
            <v>-</v>
          </cell>
        </row>
        <row r="5646">
          <cell r="A5646" t="str">
            <v>-</v>
          </cell>
        </row>
        <row r="5647">
          <cell r="A5647" t="str">
            <v>-</v>
          </cell>
        </row>
        <row r="5648">
          <cell r="A5648" t="str">
            <v>-</v>
          </cell>
        </row>
        <row r="5649">
          <cell r="A5649" t="str">
            <v>-</v>
          </cell>
        </row>
        <row r="5650">
          <cell r="A5650" t="str">
            <v>-</v>
          </cell>
        </row>
        <row r="5651">
          <cell r="A5651" t="str">
            <v>-</v>
          </cell>
        </row>
        <row r="5652">
          <cell r="A5652" t="str">
            <v>-</v>
          </cell>
        </row>
        <row r="5653">
          <cell r="A5653" t="str">
            <v>-</v>
          </cell>
        </row>
        <row r="5654">
          <cell r="A5654" t="str">
            <v>-</v>
          </cell>
        </row>
        <row r="5655">
          <cell r="A5655" t="str">
            <v>-</v>
          </cell>
        </row>
        <row r="5656">
          <cell r="A5656" t="str">
            <v>-</v>
          </cell>
        </row>
        <row r="5657">
          <cell r="A5657" t="str">
            <v>-</v>
          </cell>
        </row>
        <row r="5658">
          <cell r="A5658" t="str">
            <v>-</v>
          </cell>
        </row>
        <row r="5659">
          <cell r="A5659" t="str">
            <v>-</v>
          </cell>
        </row>
        <row r="5660">
          <cell r="A5660" t="str">
            <v>-</v>
          </cell>
        </row>
        <row r="5661">
          <cell r="A5661" t="str">
            <v>-</v>
          </cell>
        </row>
        <row r="5662">
          <cell r="A5662" t="str">
            <v>-</v>
          </cell>
        </row>
        <row r="5663">
          <cell r="A5663" t="str">
            <v>-</v>
          </cell>
        </row>
        <row r="5664">
          <cell r="A5664" t="str">
            <v>-</v>
          </cell>
        </row>
        <row r="5665">
          <cell r="A5665" t="str">
            <v>-</v>
          </cell>
        </row>
        <row r="5666">
          <cell r="A5666" t="str">
            <v>-</v>
          </cell>
        </row>
        <row r="5667">
          <cell r="A5667" t="str">
            <v>-</v>
          </cell>
        </row>
        <row r="5668">
          <cell r="A5668" t="str">
            <v>-</v>
          </cell>
        </row>
        <row r="5669">
          <cell r="A5669" t="str">
            <v>-</v>
          </cell>
        </row>
        <row r="5670">
          <cell r="A5670" t="str">
            <v>-</v>
          </cell>
        </row>
        <row r="5671">
          <cell r="A5671" t="str">
            <v>-</v>
          </cell>
        </row>
        <row r="5672">
          <cell r="A5672" t="str">
            <v>-</v>
          </cell>
        </row>
        <row r="5673">
          <cell r="A5673" t="str">
            <v>-</v>
          </cell>
        </row>
        <row r="5674">
          <cell r="A5674" t="str">
            <v>-</v>
          </cell>
        </row>
        <row r="5675">
          <cell r="A5675" t="str">
            <v>-</v>
          </cell>
        </row>
        <row r="5676">
          <cell r="A5676" t="str">
            <v>-</v>
          </cell>
        </row>
        <row r="5677">
          <cell r="A5677" t="str">
            <v>-</v>
          </cell>
        </row>
        <row r="5678">
          <cell r="A5678" t="str">
            <v>-</v>
          </cell>
        </row>
        <row r="5679">
          <cell r="A5679" t="str">
            <v>-</v>
          </cell>
        </row>
        <row r="5680">
          <cell r="A5680" t="str">
            <v>-</v>
          </cell>
        </row>
        <row r="5681">
          <cell r="A5681" t="str">
            <v>-</v>
          </cell>
        </row>
        <row r="5682">
          <cell r="A5682" t="str">
            <v>-</v>
          </cell>
        </row>
        <row r="5683">
          <cell r="A5683" t="str">
            <v>-</v>
          </cell>
        </row>
        <row r="5684">
          <cell r="A5684" t="str">
            <v>-</v>
          </cell>
        </row>
        <row r="5685">
          <cell r="A5685" t="str">
            <v>-</v>
          </cell>
        </row>
        <row r="5686">
          <cell r="A5686" t="str">
            <v>-</v>
          </cell>
        </row>
        <row r="5687">
          <cell r="A5687" t="str">
            <v>-</v>
          </cell>
        </row>
        <row r="5688">
          <cell r="A5688" t="str">
            <v>-</v>
          </cell>
        </row>
        <row r="5689">
          <cell r="A5689" t="str">
            <v>-</v>
          </cell>
        </row>
        <row r="5690">
          <cell r="A5690" t="str">
            <v>-</v>
          </cell>
        </row>
        <row r="5691">
          <cell r="A5691" t="str">
            <v>-</v>
          </cell>
        </row>
        <row r="5692">
          <cell r="A5692" t="str">
            <v>-</v>
          </cell>
        </row>
        <row r="5693">
          <cell r="A5693" t="str">
            <v>-</v>
          </cell>
        </row>
        <row r="5694">
          <cell r="A5694" t="str">
            <v>-</v>
          </cell>
        </row>
        <row r="5695">
          <cell r="A5695" t="str">
            <v>-</v>
          </cell>
        </row>
        <row r="5696">
          <cell r="A5696" t="str">
            <v>-</v>
          </cell>
        </row>
        <row r="5697">
          <cell r="A5697" t="str">
            <v>-</v>
          </cell>
        </row>
        <row r="5698">
          <cell r="A5698" t="str">
            <v>-</v>
          </cell>
        </row>
        <row r="5699">
          <cell r="A5699" t="str">
            <v>-</v>
          </cell>
        </row>
        <row r="5700">
          <cell r="A5700" t="str">
            <v>-</v>
          </cell>
        </row>
        <row r="5701">
          <cell r="A5701" t="str">
            <v>-</v>
          </cell>
        </row>
        <row r="5702">
          <cell r="A5702" t="str">
            <v>-</v>
          </cell>
        </row>
        <row r="5703">
          <cell r="A5703" t="str">
            <v>-</v>
          </cell>
        </row>
        <row r="5704">
          <cell r="A5704" t="str">
            <v>-</v>
          </cell>
        </row>
        <row r="5705">
          <cell r="A5705" t="str">
            <v>-</v>
          </cell>
        </row>
        <row r="5706">
          <cell r="A5706" t="str">
            <v>-</v>
          </cell>
        </row>
        <row r="5707">
          <cell r="A5707" t="str">
            <v>-</v>
          </cell>
        </row>
        <row r="5708">
          <cell r="A5708" t="str">
            <v>-</v>
          </cell>
        </row>
        <row r="5709">
          <cell r="A5709" t="str">
            <v>-</v>
          </cell>
        </row>
        <row r="5710">
          <cell r="A5710" t="str">
            <v>-</v>
          </cell>
        </row>
        <row r="5711">
          <cell r="A5711" t="str">
            <v>-</v>
          </cell>
        </row>
        <row r="5712">
          <cell r="A5712" t="str">
            <v>-</v>
          </cell>
        </row>
        <row r="5713">
          <cell r="A5713" t="str">
            <v>-</v>
          </cell>
        </row>
        <row r="5714">
          <cell r="A5714" t="str">
            <v>-</v>
          </cell>
        </row>
        <row r="5715">
          <cell r="A5715" t="str">
            <v>-</v>
          </cell>
        </row>
        <row r="5716">
          <cell r="A5716" t="str">
            <v>-</v>
          </cell>
        </row>
        <row r="5717">
          <cell r="A5717" t="str">
            <v>-</v>
          </cell>
        </row>
        <row r="5718">
          <cell r="A5718" t="str">
            <v>-</v>
          </cell>
        </row>
        <row r="5719">
          <cell r="A5719" t="str">
            <v>-</v>
          </cell>
        </row>
        <row r="5720">
          <cell r="A5720" t="str">
            <v>-</v>
          </cell>
        </row>
        <row r="5721">
          <cell r="A5721" t="str">
            <v>-</v>
          </cell>
        </row>
        <row r="5722">
          <cell r="A5722" t="str">
            <v>-</v>
          </cell>
        </row>
        <row r="5723">
          <cell r="A5723" t="str">
            <v>-</v>
          </cell>
        </row>
        <row r="5724">
          <cell r="A5724" t="str">
            <v>-</v>
          </cell>
        </row>
        <row r="5725">
          <cell r="A5725" t="str">
            <v>-</v>
          </cell>
        </row>
        <row r="5726">
          <cell r="A5726" t="str">
            <v>-</v>
          </cell>
        </row>
        <row r="5727">
          <cell r="A5727" t="str">
            <v>-</v>
          </cell>
        </row>
        <row r="5728">
          <cell r="A5728" t="str">
            <v>-</v>
          </cell>
        </row>
        <row r="5729">
          <cell r="A5729" t="str">
            <v>-</v>
          </cell>
        </row>
        <row r="5730">
          <cell r="A5730" t="str">
            <v>-</v>
          </cell>
        </row>
      </sheetData>
      <sheetData sheetId="3"/>
      <sheetData sheetId="4"/>
      <sheetData sheetId="5">
        <row r="5">
          <cell r="C5" t="str">
            <v>Café con leche</v>
          </cell>
        </row>
        <row r="6">
          <cell r="C6" t="str">
            <v>Té con leche</v>
          </cell>
        </row>
        <row r="7">
          <cell r="C7" t="str">
            <v>Chocolate en leche</v>
          </cell>
        </row>
        <row r="8">
          <cell r="C8" t="str">
            <v>Aguadepanela con leche</v>
          </cell>
        </row>
        <row r="9">
          <cell r="C9" t="str">
            <v xml:space="preserve">Avena   </v>
          </cell>
        </row>
        <row r="10">
          <cell r="C10" t="str">
            <v>Fecula de maiz</v>
          </cell>
        </row>
        <row r="11">
          <cell r="C11" t="str">
            <v xml:space="preserve">Colada en leche </v>
          </cell>
        </row>
        <row r="12">
          <cell r="C12" t="str">
            <v>Carne Pechuga De pollo</v>
          </cell>
        </row>
        <row r="13">
          <cell r="C13" t="str">
            <v>Carne MenuDencias De pollo</v>
          </cell>
        </row>
        <row r="14">
          <cell r="C14" t="str">
            <v xml:space="preserve">Huevo </v>
          </cell>
        </row>
        <row r="15">
          <cell r="C15" t="str">
            <v>Embutido MortaDela</v>
          </cell>
        </row>
        <row r="16">
          <cell r="C16" t="str">
            <v>Carne Semigorda De res</v>
          </cell>
        </row>
        <row r="17">
          <cell r="C17" t="str">
            <v>Queso Semiblando con crema</v>
          </cell>
        </row>
        <row r="18">
          <cell r="C18" t="str">
            <v>Embutido Salchicha</v>
          </cell>
        </row>
        <row r="19">
          <cell r="C19" t="str">
            <v xml:space="preserve">Salchichón </v>
          </cell>
        </row>
        <row r="20">
          <cell r="C20" t="str">
            <v>Arepa Maíz</v>
          </cell>
        </row>
        <row r="21">
          <cell r="C21" t="str">
            <v>Calado Mantequilla</v>
          </cell>
        </row>
        <row r="22">
          <cell r="C22" t="str">
            <v>Pan Blanco</v>
          </cell>
        </row>
        <row r="23">
          <cell r="C23" t="str">
            <v>Pan Integral</v>
          </cell>
        </row>
        <row r="24">
          <cell r="C24" t="str">
            <v>Pan queso</v>
          </cell>
        </row>
        <row r="25">
          <cell r="C25" t="str">
            <v xml:space="preserve">Mogolla </v>
          </cell>
        </row>
        <row r="26">
          <cell r="C26" t="str">
            <v>Mojicón Con azúcar</v>
          </cell>
        </row>
        <row r="27">
          <cell r="C27" t="str">
            <v>Pan Tostadas</v>
          </cell>
        </row>
        <row r="28">
          <cell r="C28" t="str">
            <v>Frutas</v>
          </cell>
        </row>
        <row r="29">
          <cell r="C29" t="str">
            <v>Azúcar</v>
          </cell>
        </row>
        <row r="30">
          <cell r="C30" t="str">
            <v>Chocolate</v>
          </cell>
        </row>
        <row r="31">
          <cell r="C31" t="str">
            <v>Mermeladas</v>
          </cell>
        </row>
        <row r="32">
          <cell r="C32" t="str">
            <v>Panela</v>
          </cell>
        </row>
        <row r="33">
          <cell r="C33" t="str">
            <v>Aceite Soya</v>
          </cell>
        </row>
        <row r="34">
          <cell r="C34" t="str">
            <v>Caldo de carne</v>
          </cell>
        </row>
        <row r="35">
          <cell r="C35" t="str">
            <v>Caldo de menudencias</v>
          </cell>
        </row>
        <row r="36">
          <cell r="C36" t="str">
            <v>Pan coco</v>
          </cell>
        </row>
        <row r="37">
          <cell r="C37" t="str">
            <v>Queso campesino</v>
          </cell>
        </row>
        <row r="38">
          <cell r="C38" t="str">
            <v>Calado</v>
          </cell>
        </row>
        <row r="39">
          <cell r="C39" t="str">
            <v>Caldo de pollo</v>
          </cell>
        </row>
        <row r="40">
          <cell r="C40" t="str">
            <v>Queso doble crema</v>
          </cell>
        </row>
        <row r="41">
          <cell r="C41" t="str">
            <v>Pan mantequilla</v>
          </cell>
        </row>
        <row r="42">
          <cell r="C42" t="str">
            <v>Galleta de sal</v>
          </cell>
        </row>
        <row r="43">
          <cell r="C43" t="str">
            <v>Arepa de choclo</v>
          </cell>
        </row>
        <row r="44">
          <cell r="C44" t="str">
            <v>Changua con huevo</v>
          </cell>
        </row>
        <row r="45">
          <cell r="C45" t="str">
            <v>Jamón</v>
          </cell>
        </row>
        <row r="46">
          <cell r="C46" t="str">
            <v>Otros</v>
          </cell>
        </row>
        <row r="47">
          <cell r="C47" t="str">
            <v>Otros</v>
          </cell>
        </row>
        <row r="48">
          <cell r="C48" t="str">
            <v>Otros</v>
          </cell>
        </row>
        <row r="49">
          <cell r="C49" t="str">
            <v>Otros</v>
          </cell>
        </row>
        <row r="50">
          <cell r="C50" t="str">
            <v>Otros</v>
          </cell>
        </row>
        <row r="52">
          <cell r="C52" t="str">
            <v>Sopa de arroz</v>
          </cell>
        </row>
        <row r="53">
          <cell r="C53" t="str">
            <v>Sopa de guandul</v>
          </cell>
        </row>
        <row r="54">
          <cell r="C54" t="str">
            <v>Sopa de avena</v>
          </cell>
        </row>
        <row r="55">
          <cell r="C55" t="str">
            <v>Sopa de pasta</v>
          </cell>
        </row>
        <row r="56">
          <cell r="C56" t="str">
            <v>Sopa de frijoles</v>
          </cell>
        </row>
        <row r="57">
          <cell r="C57" t="str">
            <v>Sopa de cuchuco</v>
          </cell>
        </row>
        <row r="58">
          <cell r="C58" t="str">
            <v>Sopa de lentejas</v>
          </cell>
        </row>
        <row r="59">
          <cell r="C59" t="str">
            <v>Sopa de harina de maíz amarillo</v>
          </cell>
        </row>
        <row r="60">
          <cell r="C60" t="str">
            <v>Sopa de cuchuco de trigo</v>
          </cell>
        </row>
        <row r="61">
          <cell r="C61" t="str">
            <v>Mute santandereano</v>
          </cell>
        </row>
        <row r="62">
          <cell r="C62" t="str">
            <v>Mazamorra chiquita</v>
          </cell>
        </row>
        <row r="63">
          <cell r="C63" t="str">
            <v>Sopa de garbanzo</v>
          </cell>
        </row>
        <row r="64">
          <cell r="C64" t="str">
            <v>Sopa de colí</v>
          </cell>
        </row>
        <row r="65">
          <cell r="C65" t="str">
            <v>Sopa de plátano</v>
          </cell>
        </row>
        <row r="66">
          <cell r="C66" t="str">
            <v>Sopa de mute</v>
          </cell>
        </row>
        <row r="67">
          <cell r="C67" t="str">
            <v>Sopa de arracacha</v>
          </cell>
        </row>
        <row r="68">
          <cell r="C68" t="str">
            <v>Sopa de ñame</v>
          </cell>
        </row>
        <row r="69">
          <cell r="C69" t="str">
            <v>Sopa de verduras</v>
          </cell>
        </row>
        <row r="70">
          <cell r="C70" t="str">
            <v>Pechuga De pollo</v>
          </cell>
        </row>
        <row r="71">
          <cell r="C71" t="str">
            <v>Semigorda De cerdo</v>
          </cell>
        </row>
        <row r="72">
          <cell r="C72" t="str">
            <v>Semigorda De res</v>
          </cell>
        </row>
        <row r="73">
          <cell r="C73" t="str">
            <v>Atún</v>
          </cell>
        </row>
        <row r="74">
          <cell r="C74" t="str">
            <v>Pescado</v>
          </cell>
        </row>
        <row r="75">
          <cell r="C75" t="str">
            <v>Sardina</v>
          </cell>
        </row>
        <row r="76">
          <cell r="C76" t="str">
            <v>Arroz Blanco</v>
          </cell>
        </row>
        <row r="77">
          <cell r="C77" t="str">
            <v>Arracacha Amarilla</v>
          </cell>
        </row>
        <row r="78">
          <cell r="C78" t="str">
            <v>Ñame 0</v>
          </cell>
        </row>
        <row r="79">
          <cell r="C79" t="str">
            <v>Papa Común</v>
          </cell>
        </row>
        <row r="80">
          <cell r="C80" t="str">
            <v>Papa Criolla</v>
          </cell>
        </row>
        <row r="81">
          <cell r="C81" t="str">
            <v>Yuca 0</v>
          </cell>
        </row>
        <row r="82">
          <cell r="C82" t="str">
            <v>Plátano Hartón</v>
          </cell>
        </row>
        <row r="83">
          <cell r="C83" t="str">
            <v>Ensalada 1</v>
          </cell>
        </row>
        <row r="84">
          <cell r="C84" t="str">
            <v>Ensalada 2</v>
          </cell>
        </row>
        <row r="85">
          <cell r="C85" t="str">
            <v>Ensalada 3</v>
          </cell>
        </row>
        <row r="86">
          <cell r="C86" t="str">
            <v>Ensalada 4</v>
          </cell>
        </row>
        <row r="87">
          <cell r="C87" t="str">
            <v>Ensalada 5</v>
          </cell>
        </row>
        <row r="88">
          <cell r="C88" t="str">
            <v>Ensalada 6</v>
          </cell>
        </row>
        <row r="89">
          <cell r="C89" t="str">
            <v>Ensalada 7</v>
          </cell>
        </row>
        <row r="90">
          <cell r="C90" t="str">
            <v>Ensalada 8</v>
          </cell>
        </row>
        <row r="91">
          <cell r="C91" t="str">
            <v>Ensalada 9</v>
          </cell>
        </row>
        <row r="92">
          <cell r="C92" t="str">
            <v>Ensalada 10</v>
          </cell>
        </row>
        <row r="93">
          <cell r="C93" t="str">
            <v>Ensalada 11</v>
          </cell>
        </row>
        <row r="94">
          <cell r="C94" t="str">
            <v>Ensalada 12</v>
          </cell>
        </row>
        <row r="95">
          <cell r="C95" t="str">
            <v>Ensalada 13</v>
          </cell>
        </row>
        <row r="96">
          <cell r="C96" t="str">
            <v>Ensalada 14</v>
          </cell>
        </row>
        <row r="97">
          <cell r="C97" t="str">
            <v>Mayonesa Con sal</v>
          </cell>
        </row>
        <row r="98">
          <cell r="C98" t="str">
            <v>Crema De leche</v>
          </cell>
        </row>
        <row r="99">
          <cell r="C99" t="str">
            <v>Aceite Vegetal</v>
          </cell>
        </row>
        <row r="100">
          <cell r="C100" t="str">
            <v>jugo Fresa</v>
          </cell>
        </row>
        <row r="101">
          <cell r="C101" t="str">
            <v>jugo Guayaba</v>
          </cell>
        </row>
        <row r="102">
          <cell r="C102" t="str">
            <v>jugo Lulo</v>
          </cell>
        </row>
        <row r="103">
          <cell r="C103" t="str">
            <v>jugo Mango</v>
          </cell>
        </row>
        <row r="104">
          <cell r="C104" t="str">
            <v>jugo Maracuyá</v>
          </cell>
        </row>
        <row r="105">
          <cell r="C105" t="str">
            <v>jugo Mora</v>
          </cell>
        </row>
        <row r="106">
          <cell r="C106" t="str">
            <v>jugo Tomate de árbol</v>
          </cell>
        </row>
        <row r="107">
          <cell r="C107" t="str">
            <v>Jugo de fruta</v>
          </cell>
        </row>
        <row r="108">
          <cell r="C108" t="str">
            <v>Azúcar</v>
          </cell>
        </row>
        <row r="109">
          <cell r="C109" t="str">
            <v>Panela</v>
          </cell>
        </row>
        <row r="110">
          <cell r="C110" t="str">
            <v>Aceite Soya</v>
          </cell>
        </row>
        <row r="111">
          <cell r="C111" t="str">
            <v>Tomate Chonto</v>
          </cell>
        </row>
        <row r="112">
          <cell r="C112" t="str">
            <v>Cebolla Cabezona</v>
          </cell>
        </row>
        <row r="113">
          <cell r="C113" t="str">
            <v>Aceite Soya-</v>
          </cell>
        </row>
        <row r="114">
          <cell r="C114" t="str">
            <v>Guisos</v>
          </cell>
        </row>
        <row r="115">
          <cell r="C115" t="str">
            <v>Sopa de ajiaco</v>
          </cell>
        </row>
        <row r="116">
          <cell r="C116" t="str">
            <v>Pernil de pollo</v>
          </cell>
        </row>
        <row r="117">
          <cell r="C117" t="str">
            <v>Sopa de torrejas</v>
          </cell>
        </row>
        <row r="118">
          <cell r="C118" t="str">
            <v xml:space="preserve">Cascabeles </v>
          </cell>
        </row>
        <row r="119">
          <cell r="C119" t="str">
            <v>Carne de cerdo</v>
          </cell>
        </row>
        <row r="120">
          <cell r="C120" t="str">
            <v>Mojarra</v>
          </cell>
        </row>
        <row r="121">
          <cell r="C121" t="str">
            <v>Sancocho (papa, yuca, plátano)</v>
          </cell>
        </row>
        <row r="122">
          <cell r="C122" t="str">
            <v>Sobrebarriga</v>
          </cell>
        </row>
        <row r="123">
          <cell r="C123" t="str">
            <v>Mixto de res y de pollo</v>
          </cell>
        </row>
        <row r="124">
          <cell r="C124" t="str">
            <v>Mazamorra dulce</v>
          </cell>
        </row>
        <row r="125">
          <cell r="C125" t="str">
            <v>Sopa de cebada perlada</v>
          </cell>
        </row>
        <row r="126">
          <cell r="C126" t="str">
            <v>Cazuela de lentejas</v>
          </cell>
        </row>
        <row r="127">
          <cell r="C127" t="str">
            <v>Otros</v>
          </cell>
        </row>
        <row r="128">
          <cell r="C128" t="str">
            <v>Cazuela de frijoles</v>
          </cell>
        </row>
        <row r="129">
          <cell r="C129" t="str">
            <v>Pico de gallo</v>
          </cell>
        </row>
        <row r="130">
          <cell r="C130" t="str">
            <v>Sancocho de gallina tipico</v>
          </cell>
        </row>
        <row r="131">
          <cell r="C131" t="str">
            <v>Sopa de pajarilla</v>
          </cell>
        </row>
        <row r="132">
          <cell r="C132" t="str">
            <v>Filete de merluza</v>
          </cell>
        </row>
        <row r="133">
          <cell r="C133" t="str">
            <v>Sopa de pollo</v>
          </cell>
        </row>
        <row r="134">
          <cell r="C134" t="str">
            <v>Sopa de carne</v>
          </cell>
        </row>
        <row r="135">
          <cell r="C135" t="str">
            <v>Sopa de mondongo con garbanzos</v>
          </cell>
        </row>
        <row r="136">
          <cell r="C136" t="str">
            <v xml:space="preserve">Sopa de la huerta </v>
          </cell>
        </row>
        <row r="137">
          <cell r="C137" t="str">
            <v>Otros</v>
          </cell>
        </row>
        <row r="138">
          <cell r="C138" t="str">
            <v>Otros</v>
          </cell>
        </row>
        <row r="139">
          <cell r="C139" t="str">
            <v>Otros</v>
          </cell>
        </row>
        <row r="140">
          <cell r="C140" t="str">
            <v>Otros</v>
          </cell>
        </row>
        <row r="141">
          <cell r="C141" t="str">
            <v>Otros</v>
          </cell>
        </row>
      </sheetData>
      <sheetData sheetId="6"/>
      <sheetData sheetId="7"/>
      <sheetData sheetId="8">
        <row r="6">
          <cell r="B6" t="str">
            <v>Directivo 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0">
          <cell r="A110" t="str">
            <v>Sensorial</v>
          </cell>
        </row>
        <row r="111">
          <cell r="A111" t="str">
            <v>Densidad</v>
          </cell>
        </row>
        <row r="112">
          <cell r="A112" t="str">
            <v>Acidez como ácido láctico</v>
          </cell>
        </row>
        <row r="113">
          <cell r="A113" t="str">
            <v>PH</v>
          </cell>
        </row>
        <row r="114">
          <cell r="A114" t="str">
            <v>Volúmen por ración</v>
          </cell>
        </row>
        <row r="115">
          <cell r="A115" t="str">
            <v>Peso por ración</v>
          </cell>
        </row>
        <row r="116">
          <cell r="A116" t="str">
            <v>Extracto seco no graso</v>
          </cell>
        </row>
        <row r="117">
          <cell r="A117" t="str">
            <v>Indice insolubilidad</v>
          </cell>
        </row>
        <row r="118">
          <cell r="A118" t="str">
            <v>Vitamina A</v>
          </cell>
        </row>
        <row r="119">
          <cell r="A119" t="str">
            <v>Vitamina D</v>
          </cell>
        </row>
        <row r="120">
          <cell r="A120" t="str">
            <v>°Brix</v>
          </cell>
        </row>
        <row r="121">
          <cell r="A121" t="str">
            <v>Zinc</v>
          </cell>
        </row>
        <row r="122">
          <cell r="A122" t="str">
            <v>Hierro</v>
          </cell>
        </row>
        <row r="123">
          <cell r="A123" t="str">
            <v>Sodio (cloruro de)</v>
          </cell>
        </row>
        <row r="124">
          <cell r="A124" t="str">
            <v>Arsénico</v>
          </cell>
        </row>
        <row r="125">
          <cell r="A125" t="str">
            <v>Cloro</v>
          </cell>
        </row>
        <row r="126">
          <cell r="A126" t="str">
            <v>Plomo</v>
          </cell>
        </row>
        <row r="127">
          <cell r="A127" t="str">
            <v>Cobre</v>
          </cell>
        </row>
        <row r="128">
          <cell r="A128" t="str">
            <v>Cadmio</v>
          </cell>
        </row>
        <row r="129">
          <cell r="A129" t="str">
            <v>Mercurio</v>
          </cell>
        </row>
        <row r="130">
          <cell r="A130" t="str">
            <v>Metilmercurio</v>
          </cell>
        </row>
        <row r="131">
          <cell r="A131" t="str">
            <v>Iodo</v>
          </cell>
        </row>
        <row r="132">
          <cell r="A132" t="str">
            <v>Fluor</v>
          </cell>
        </row>
        <row r="133">
          <cell r="A133" t="str">
            <v>Fósforo, cromo</v>
          </cell>
        </row>
        <row r="134">
          <cell r="A134" t="str">
            <v>Ácido Fólico</v>
          </cell>
        </row>
        <row r="135">
          <cell r="A135" t="str">
            <v>Proteínas</v>
          </cell>
        </row>
        <row r="136">
          <cell r="A136" t="str">
            <v>Carbohidratos</v>
          </cell>
        </row>
        <row r="137">
          <cell r="A137" t="str">
            <v>Grasas</v>
          </cell>
        </row>
        <row r="138">
          <cell r="A138" t="str">
            <v>Cenizas</v>
          </cell>
        </row>
        <row r="139">
          <cell r="A139" t="str">
            <v>Mesófilos</v>
          </cell>
        </row>
        <row r="140">
          <cell r="A140" t="str">
            <v>Coliformes Totales</v>
          </cell>
        </row>
        <row r="141">
          <cell r="A141" t="str">
            <v>E. Coli</v>
          </cell>
        </row>
        <row r="142">
          <cell r="A142" t="str">
            <v xml:space="preserve">Salmonella </v>
          </cell>
        </row>
        <row r="143">
          <cell r="A143" t="str">
            <v>Mohos y levaduras</v>
          </cell>
        </row>
        <row r="144">
          <cell r="A144" t="str">
            <v>Esporas Clostridium sulfito reductoras</v>
          </cell>
        </row>
        <row r="145">
          <cell r="A145" t="str">
            <v>Staphylococcus aureus coagulasa positivos</v>
          </cell>
        </row>
        <row r="146">
          <cell r="A146" t="str">
            <v>Bacillus Cereus</v>
          </cell>
        </row>
        <row r="147">
          <cell r="A147" t="str">
            <v>Listeria monocytogenes</v>
          </cell>
        </row>
        <row r="148">
          <cell r="A148" t="str">
            <v>Esterilidad Comercial</v>
          </cell>
        </row>
        <row r="149">
          <cell r="A149" t="str">
            <v>Humedad</v>
          </cell>
        </row>
        <row r="150">
          <cell r="A150" t="str">
            <v>%granos partidos</v>
          </cell>
        </row>
        <row r="151">
          <cell r="A151" t="str">
            <v>%granos yesados</v>
          </cell>
        </row>
        <row r="152">
          <cell r="A152" t="str">
            <v>%granos rojos</v>
          </cell>
        </row>
        <row r="153">
          <cell r="A153" t="str">
            <v>%impurezas</v>
          </cell>
        </row>
        <row r="154">
          <cell r="A154" t="str">
            <v>Índice de refracción</v>
          </cell>
        </row>
        <row r="155">
          <cell r="A155" t="str">
            <v>Índice de peróxidos</v>
          </cell>
        </row>
        <row r="156">
          <cell r="A156" t="str">
            <v>Perfil lipídico</v>
          </cell>
        </row>
        <row r="157">
          <cell r="A157" t="str">
            <v xml:space="preserve"> Aflatoxinas B1</v>
          </cell>
        </row>
        <row r="158">
          <cell r="A158" t="str">
            <v xml:space="preserve"> Aflatoxinas B2</v>
          </cell>
        </row>
        <row r="159">
          <cell r="A159" t="str">
            <v>Aflatoxinas M1</v>
          </cell>
        </row>
        <row r="160">
          <cell r="A160" t="str">
            <v>Aflatoxinas M2</v>
          </cell>
        </row>
        <row r="161">
          <cell r="A161" t="str">
            <v>Aflatoxinas G1</v>
          </cell>
        </row>
        <row r="162">
          <cell r="A162" t="str">
            <v xml:space="preserve"> Aflatoxinas  G2</v>
          </cell>
        </row>
        <row r="163">
          <cell r="A163" t="str">
            <v>Residuos de plaguicidas</v>
          </cell>
        </row>
        <row r="164">
          <cell r="A164" t="str">
            <v>Propionato</v>
          </cell>
        </row>
        <row r="165">
          <cell r="A165" t="str">
            <v xml:space="preserve"> Acido Sorbico y sus sales</v>
          </cell>
        </row>
        <row r="166">
          <cell r="A166" t="str">
            <v>Acido benzoico y sus sales</v>
          </cell>
        </row>
        <row r="167">
          <cell r="A167" t="str">
            <v>Calcio</v>
          </cell>
        </row>
        <row r="168">
          <cell r="A168" t="str">
            <v>Vitamina C</v>
          </cell>
        </row>
        <row r="169">
          <cell r="A169" t="str">
            <v>Tiamina (vitamina B1)</v>
          </cell>
        </row>
        <row r="170">
          <cell r="A170" t="str">
            <v>Niacina</v>
          </cell>
        </row>
        <row r="171">
          <cell r="A171" t="str">
            <v xml:space="preserve">Rivoflavina (vitamina B2) </v>
          </cell>
        </row>
        <row r="172">
          <cell r="A172" t="str">
            <v>Vitamina B12</v>
          </cell>
        </row>
        <row r="173">
          <cell r="A173" t="str">
            <v>Granulometria</v>
          </cell>
        </row>
        <row r="174">
          <cell r="A174" t="str">
            <v>Vitamina B6</v>
          </cell>
        </row>
        <row r="175">
          <cell r="A175" t="str">
            <v>Pollo, carne, pescado o huevo y verdura cocida</v>
          </cell>
        </row>
        <row r="176">
          <cell r="A176" t="str">
            <v>Ensalada Cruda (Cuando no haya verdura cocida)</v>
          </cell>
        </row>
        <row r="177">
          <cell r="A177" t="str">
            <v>Jugos de fruta</v>
          </cell>
        </row>
        <row r="178">
          <cell r="A178" t="str">
            <v>Leche servida (Cuando no haya jugo)</v>
          </cell>
        </row>
        <row r="179">
          <cell r="A179" t="str">
            <v>Agua Potable</v>
          </cell>
        </row>
        <row r="180">
          <cell r="A180" t="str">
            <v>Frotis de manos limpias</v>
          </cell>
        </row>
        <row r="181">
          <cell r="A181" t="str">
            <v>Frotis de superficie</v>
          </cell>
        </row>
        <row r="182">
          <cell r="A182" t="str">
            <v>Ambientes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  <sheetName val="CDItem"/>
      <sheetName val="ESTADO RED"/>
      <sheetName val="Acc Ago-Sep.xls"/>
      <sheetName val="Aerocivil - Cantidades "/>
      <sheetName val="Aerocivil Acta"/>
      <sheetName val="Aerocivil IVA"/>
      <sheetName val="101 Loc Y Repl"/>
      <sheetName val="CRONOGRAMA AMBIENTAL"/>
      <sheetName val="DATA"/>
      <sheetName val="COSTOS INDIRECTOS"/>
      <sheetName val="M&amp;E "/>
      <sheetName val="UTILIDAD ESPERADA"/>
      <sheetName val="SOLICITUDES DE PERSONAL"/>
      <sheetName val="PLAN DE INVERSIÓN ANTICIPO"/>
      <sheetName val="DL"/>
      <sheetName val="2)"/>
      <sheetName val="3) PRESUPUESTO"/>
      <sheetName val="PRIMARIO APU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EYD"/>
      <sheetName val="5) P-INVERSIONES"/>
      <sheetName val="6) FLUJO DE CAJA"/>
      <sheetName val="7) INST PROV"/>
      <sheetName val="Plan auditoría"/>
      <sheetName val="Presupuesto"/>
      <sheetName val="Materiales"/>
      <sheetName val="Cuadrillas"/>
      <sheetName val="Concretos y morteros"/>
      <sheetName val="Equipo"/>
      <sheetName val="Datos iniciales "/>
      <sheetName val="Transporte"/>
      <sheetName val="PRE-ACTA 05SC-2019"/>
      <sheetName val="MINFRA-MN-IN-6-FR-1(5)"/>
      <sheetName val="1.2 Exc."/>
      <sheetName val="1.5.Derrum"/>
      <sheetName val="1,6 Ad.Zodme"/>
      <sheetName val="1,7 conform"/>
      <sheetName val="1,14 Lleno mec"/>
      <sheetName val="1,17. topog"/>
      <sheetName val="1,19 Desm"/>
      <sheetName val="2,5 Sub base"/>
      <sheetName val="2.6 Base"/>
      <sheetName val="3.4 Trans &gt;3000"/>
      <sheetName val="4,1 Acero"/>
      <sheetName val="4,2 Señal I"/>
      <sheetName val="4,5 Baranda"/>
      <sheetName val="4,21,2, neopreno"/>
      <sheetName val="6,1 Exc.roca"/>
      <sheetName val="6,2 Excav.mat.com"/>
      <sheetName val="6,4 Excav.pil-2"/>
      <sheetName val="6,5 Excav.pil-4"/>
      <sheetName val="6,6 Excav.pil-6"/>
      <sheetName val="6,7 Excav.pil-8"/>
      <sheetName val="6,18 Pila"/>
      <sheetName val="6,25 Concreto D"/>
      <sheetName val="6,27 Concreto C"/>
      <sheetName val="6,28 Concret F"/>
      <sheetName val="6,29 Cunetas"/>
      <sheetName val="6,44 Mat,filtrante"/>
      <sheetName val="6,46,1 Demolic"/>
      <sheetName val="6,55 Reveg."/>
      <sheetName val="6,69,2 Concreto 42mpa"/>
      <sheetName val="6,71 Alcanta."/>
      <sheetName val="8,1 Geotextil"/>
      <sheetName val="8,4,1 Tub.filtro"/>
      <sheetName val="8,5 Geo Dren"/>
      <sheetName val="8,10 Imprima"/>
      <sheetName val="8,14 MDC-2"/>
      <sheetName val="8,15 Lineas"/>
      <sheetName val="12,1 Tachas"/>
      <sheetName val="12,10 Defensa"/>
      <sheetName val="12,11 Seccion"/>
      <sheetName val="12,13 Captafaros"/>
      <sheetName val="220,1 Terraplen"/>
      <sheetName val="230,P -Mejor.4&quot;"/>
      <sheetName val="310,10 Conformacion"/>
      <sheetName val="610,1-Relleno"/>
      <sheetName val="630,3P Caisson"/>
      <sheetName val="630,7- Concret G"/>
      <sheetName val="671,1 Cuneta"/>
      <sheetName val="681,1, Gavion"/>
      <sheetName val="710,1,2 Señal IV"/>
      <sheetName val="710,1,3 Señal V"/>
      <sheetName val="720,1 Poste"/>
      <sheetName val="900,1 Trans &lt;1000"/>
      <sheetName val="900,3 Trans.Derrum"/>
      <sheetName val="Hoja2"/>
      <sheetName val="Hoja1"/>
      <sheetName val="PREACTA 10"/>
      <sheetName val="Mezcla "/>
      <sheetName val="Fresado "/>
      <sheetName val="Imprimación "/>
      <sheetName val="Transporte Mezcla "/>
      <sheetName val="Defensas Metalicas"/>
      <sheetName val="Captafaros"/>
      <sheetName val="Excavación"/>
      <sheetName val="Base "/>
      <sheetName val="Transporte Base "/>
      <sheetName val="Demarcación H."/>
      <sheetName val="Señalizacion Vertical 90 cm"/>
      <sheetName val="S. Vertical 90 cm TIPO XI"/>
      <sheetName val="Señalizacion Vertical 120 cm"/>
      <sheetName val="Señalizacion Vertical DCH"/>
      <sheetName val="MINFRA-MN-IN-6-FR-2 SEGUIMIENTO"/>
      <sheetName val="Información de la Empresa"/>
      <sheetName val="List. Análisis"/>
      <sheetName val="List. Materiales"/>
      <sheetName val="List. Equipo"/>
      <sheetName val="List. Mano de Obra"/>
      <sheetName val="Módulo2"/>
      <sheetName val="Módulo3"/>
      <sheetName val="CANTIDADES"/>
      <sheetName val="resumen de cantidades"/>
      <sheetName val="1,01"/>
      <sheetName val="1,02"/>
      <sheetName val="2,01"/>
      <sheetName val="2,02"/>
      <sheetName val="3,01"/>
      <sheetName val="3,02"/>
      <sheetName val="3,03"/>
      <sheetName val="3,04"/>
      <sheetName val="3,05"/>
      <sheetName val="3,06"/>
      <sheetName val="3,07"/>
      <sheetName val="4,01"/>
      <sheetName val="4,02"/>
      <sheetName val="4,07"/>
      <sheetName val="4,09"/>
      <sheetName val="4,10"/>
      <sheetName val="4,11"/>
      <sheetName val="5,01"/>
      <sheetName val="5,02"/>
      <sheetName val="5,03"/>
      <sheetName val="5,04"/>
      <sheetName val="5,05"/>
      <sheetName val="5,06"/>
      <sheetName val="6,01"/>
      <sheetName val="6,02"/>
      <sheetName val="6,03"/>
      <sheetName val="6,04"/>
      <sheetName val="6,05"/>
      <sheetName val="Hoja12"/>
      <sheetName val="8,01"/>
      <sheetName val="Acc%20Ago-Sep.xls"/>
      <sheetName val="\\Amd\documentos c\Documentos-W"/>
      <sheetName val="ANEXO 7"/>
      <sheetName val="o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AA5D-EAB5-497F-AC39-824DB4A5B5FB}">
  <sheetPr>
    <tabColor rgb="FF92D050"/>
  </sheetPr>
  <dimension ref="A1:N42"/>
  <sheetViews>
    <sheetView showGridLines="0" showZeros="0" tabSelected="1" zoomScaleNormal="100" zoomScaleSheetLayoutView="110" workbookViewId="0">
      <selection activeCell="H34" sqref="H34:L34"/>
    </sheetView>
  </sheetViews>
  <sheetFormatPr baseColWidth="10" defaultColWidth="11.44140625" defaultRowHeight="13.2"/>
  <cols>
    <col min="1" max="1" width="14.88671875" style="3" customWidth="1"/>
    <col min="2" max="2" width="39.109375" style="3" customWidth="1"/>
    <col min="3" max="3" width="11.33203125" style="3" customWidth="1"/>
    <col min="4" max="6" width="12.5546875" style="3" customWidth="1"/>
    <col min="7" max="7" width="10.109375" style="3" customWidth="1"/>
    <col min="8" max="8" width="14.44140625" style="3" customWidth="1"/>
    <col min="9" max="9" width="15.33203125" style="1" customWidth="1"/>
    <col min="10" max="10" width="14.44140625" style="1" customWidth="1"/>
    <col min="11" max="11" width="17.109375" style="1" customWidth="1"/>
    <col min="12" max="12" width="20.5546875" style="3" customWidth="1"/>
    <col min="13" max="13" width="16.6640625" style="3" customWidth="1"/>
    <col min="14" max="14" width="13.5546875" style="3" bestFit="1" customWidth="1"/>
    <col min="15" max="16384" width="11.44140625" style="3"/>
  </cols>
  <sheetData>
    <row r="1" spans="1:12" customFormat="1" ht="138.75" customHeight="1">
      <c r="A1" s="83" t="s">
        <v>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>
      <c r="A2" s="45"/>
      <c r="B2" s="46"/>
      <c r="C2" s="46"/>
      <c r="D2" s="46"/>
      <c r="E2" s="46"/>
      <c r="F2" s="46"/>
      <c r="G2" s="46"/>
      <c r="H2" s="73"/>
      <c r="K2" s="2"/>
    </row>
    <row r="3" spans="1:12" ht="9" customHeight="1">
      <c r="A3" s="4"/>
      <c r="B3" s="5"/>
      <c r="C3" s="5"/>
      <c r="D3" s="5"/>
      <c r="E3" s="5"/>
      <c r="F3" s="5"/>
      <c r="G3" s="5"/>
      <c r="H3" s="6"/>
    </row>
    <row r="4" spans="1:12" ht="21" customHeight="1">
      <c r="A4" s="78" t="s">
        <v>42</v>
      </c>
      <c r="B4" s="79"/>
      <c r="C4" s="42" t="s">
        <v>0</v>
      </c>
      <c r="F4" s="7"/>
      <c r="I4" s="3"/>
      <c r="J4" s="3"/>
      <c r="K4" s="3"/>
    </row>
    <row r="5" spans="1:12" ht="21" customHeight="1">
      <c r="A5" s="10"/>
      <c r="B5" s="11"/>
      <c r="C5" s="12"/>
      <c r="I5" s="3"/>
      <c r="J5" s="3"/>
      <c r="K5" s="3"/>
    </row>
    <row r="6" spans="1:12" ht="51.75" customHeight="1">
      <c r="A6" s="13" t="s">
        <v>1</v>
      </c>
      <c r="B6" s="14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7</v>
      </c>
      <c r="H6" s="16" t="s">
        <v>8</v>
      </c>
      <c r="I6" s="17" t="s">
        <v>9</v>
      </c>
      <c r="J6" s="17" t="s">
        <v>10</v>
      </c>
      <c r="K6" s="17" t="s">
        <v>11</v>
      </c>
      <c r="L6" s="14" t="s">
        <v>12</v>
      </c>
    </row>
    <row r="7" spans="1:12" ht="21" customHeight="1">
      <c r="A7" s="55" t="s">
        <v>13</v>
      </c>
      <c r="B7" s="18" t="s">
        <v>14</v>
      </c>
      <c r="C7" s="42">
        <v>1</v>
      </c>
      <c r="D7" s="80">
        <v>2</v>
      </c>
      <c r="E7" s="80">
        <v>12</v>
      </c>
      <c r="F7" s="81">
        <v>1</v>
      </c>
      <c r="G7" s="81">
        <v>0.5</v>
      </c>
      <c r="H7" s="20"/>
      <c r="I7" s="74"/>
      <c r="J7" s="75">
        <f>ROUND($C7*$D7*$F7*$H7*I7,0)</f>
        <v>0</v>
      </c>
      <c r="K7" s="75">
        <f>ROUND($C7*$E7*$G7*$H7*I7,0)</f>
        <v>0</v>
      </c>
      <c r="L7" s="21">
        <f>+J7+K7</f>
        <v>0</v>
      </c>
    </row>
    <row r="8" spans="1:12" ht="21" customHeight="1">
      <c r="A8" s="56"/>
      <c r="B8" s="22" t="s">
        <v>15</v>
      </c>
      <c r="C8" s="42">
        <v>1</v>
      </c>
      <c r="D8" s="80">
        <v>2</v>
      </c>
      <c r="E8" s="80">
        <v>12</v>
      </c>
      <c r="F8" s="81">
        <v>1</v>
      </c>
      <c r="G8" s="81">
        <v>1</v>
      </c>
      <c r="H8" s="20"/>
      <c r="I8" s="74"/>
      <c r="J8" s="75">
        <f t="shared" ref="J8:J19" si="0">ROUND($C8*$D8*$F8*$H8*I8,0)</f>
        <v>0</v>
      </c>
      <c r="K8" s="75">
        <f t="shared" ref="K8:K22" si="1">ROUND($C8*$E8*$G8*$H8*I8,0)</f>
        <v>0</v>
      </c>
      <c r="L8" s="21">
        <f t="shared" ref="L8:L22" si="2">+J8+K8</f>
        <v>0</v>
      </c>
    </row>
    <row r="9" spans="1:12" ht="21" customHeight="1">
      <c r="A9" s="56"/>
      <c r="B9" s="18" t="s">
        <v>16</v>
      </c>
      <c r="C9" s="42">
        <v>1</v>
      </c>
      <c r="D9" s="80">
        <v>2</v>
      </c>
      <c r="E9" s="80">
        <v>12</v>
      </c>
      <c r="F9" s="81">
        <v>0.4</v>
      </c>
      <c r="G9" s="81">
        <v>0.2</v>
      </c>
      <c r="H9" s="20"/>
      <c r="I9" s="74"/>
      <c r="J9" s="75">
        <f t="shared" si="0"/>
        <v>0</v>
      </c>
      <c r="K9" s="75">
        <f t="shared" si="1"/>
        <v>0</v>
      </c>
      <c r="L9" s="21">
        <f t="shared" si="2"/>
        <v>0</v>
      </c>
    </row>
    <row r="10" spans="1:12" ht="21" customHeight="1">
      <c r="A10" s="56"/>
      <c r="B10" s="18" t="s">
        <v>17</v>
      </c>
      <c r="C10" s="42">
        <v>1</v>
      </c>
      <c r="D10" s="80">
        <v>2</v>
      </c>
      <c r="E10" s="80">
        <v>12</v>
      </c>
      <c r="F10" s="81">
        <v>0.3</v>
      </c>
      <c r="G10" s="81">
        <v>0.1</v>
      </c>
      <c r="H10" s="20"/>
      <c r="I10" s="74"/>
      <c r="J10" s="75">
        <f t="shared" si="0"/>
        <v>0</v>
      </c>
      <c r="K10" s="75">
        <f t="shared" si="1"/>
        <v>0</v>
      </c>
      <c r="L10" s="21">
        <f t="shared" si="2"/>
        <v>0</v>
      </c>
    </row>
    <row r="11" spans="1:12" ht="21" customHeight="1">
      <c r="A11" s="56"/>
      <c r="B11" s="23" t="s">
        <v>18</v>
      </c>
      <c r="C11" s="42">
        <v>1</v>
      </c>
      <c r="D11" s="80">
        <v>2</v>
      </c>
      <c r="E11" s="80">
        <v>12</v>
      </c>
      <c r="F11" s="82">
        <v>0.3</v>
      </c>
      <c r="G11" s="81">
        <v>0.1</v>
      </c>
      <c r="H11" s="20"/>
      <c r="I11" s="74"/>
      <c r="J11" s="75">
        <f t="shared" si="0"/>
        <v>0</v>
      </c>
      <c r="K11" s="75">
        <f t="shared" si="1"/>
        <v>0</v>
      </c>
      <c r="L11" s="21">
        <f t="shared" si="2"/>
        <v>0</v>
      </c>
    </row>
    <row r="12" spans="1:12" ht="21" customHeight="1">
      <c r="A12" s="56"/>
      <c r="B12" s="18" t="s">
        <v>19</v>
      </c>
      <c r="C12" s="42">
        <v>1</v>
      </c>
      <c r="D12" s="80">
        <v>2</v>
      </c>
      <c r="E12" s="80">
        <v>12</v>
      </c>
      <c r="F12" s="82">
        <v>0.4</v>
      </c>
      <c r="G12" s="81">
        <v>0.2</v>
      </c>
      <c r="H12" s="20"/>
      <c r="I12" s="74"/>
      <c r="J12" s="75">
        <f t="shared" si="0"/>
        <v>0</v>
      </c>
      <c r="K12" s="75">
        <f t="shared" si="1"/>
        <v>0</v>
      </c>
      <c r="L12" s="21">
        <f t="shared" si="2"/>
        <v>0</v>
      </c>
    </row>
    <row r="13" spans="1:12" ht="36" customHeight="1">
      <c r="A13" s="56"/>
      <c r="B13" s="22" t="s">
        <v>20</v>
      </c>
      <c r="C13" s="42">
        <v>1</v>
      </c>
      <c r="D13" s="80">
        <v>2</v>
      </c>
      <c r="E13" s="80">
        <v>12</v>
      </c>
      <c r="F13" s="82">
        <v>0.4</v>
      </c>
      <c r="G13" s="81">
        <v>0.2</v>
      </c>
      <c r="H13" s="20"/>
      <c r="I13" s="74"/>
      <c r="J13" s="75">
        <f t="shared" si="0"/>
        <v>0</v>
      </c>
      <c r="K13" s="75">
        <f t="shared" si="1"/>
        <v>0</v>
      </c>
      <c r="L13" s="21">
        <f t="shared" si="2"/>
        <v>0</v>
      </c>
    </row>
    <row r="14" spans="1:12" ht="21" customHeight="1">
      <c r="A14" s="56"/>
      <c r="B14" s="18" t="s">
        <v>21</v>
      </c>
      <c r="C14" s="42">
        <v>1</v>
      </c>
      <c r="D14" s="80">
        <v>2</v>
      </c>
      <c r="E14" s="80">
        <v>12</v>
      </c>
      <c r="F14" s="82">
        <v>0.4</v>
      </c>
      <c r="G14" s="81">
        <v>0.2</v>
      </c>
      <c r="H14" s="20"/>
      <c r="I14" s="74"/>
      <c r="J14" s="75">
        <f t="shared" si="0"/>
        <v>0</v>
      </c>
      <c r="K14" s="75">
        <f t="shared" si="1"/>
        <v>0</v>
      </c>
      <c r="L14" s="21">
        <f t="shared" si="2"/>
        <v>0</v>
      </c>
    </row>
    <row r="15" spans="1:12" ht="21" customHeight="1">
      <c r="A15" s="56"/>
      <c r="B15" s="24" t="s">
        <v>22</v>
      </c>
      <c r="C15" s="42">
        <v>1</v>
      </c>
      <c r="D15" s="80">
        <v>2</v>
      </c>
      <c r="E15" s="80">
        <v>12</v>
      </c>
      <c r="F15" s="82">
        <v>0.4</v>
      </c>
      <c r="G15" s="81">
        <v>0.2</v>
      </c>
      <c r="H15" s="20"/>
      <c r="I15" s="74"/>
      <c r="J15" s="75">
        <f t="shared" si="0"/>
        <v>0</v>
      </c>
      <c r="K15" s="75">
        <f t="shared" si="1"/>
        <v>0</v>
      </c>
      <c r="L15" s="21">
        <f t="shared" si="2"/>
        <v>0</v>
      </c>
    </row>
    <row r="16" spans="1:12" ht="21" customHeight="1">
      <c r="A16" s="56"/>
      <c r="B16" s="18" t="s">
        <v>23</v>
      </c>
      <c r="C16" s="42">
        <v>1</v>
      </c>
      <c r="D16" s="80">
        <v>2</v>
      </c>
      <c r="E16" s="80">
        <v>12</v>
      </c>
      <c r="F16" s="82">
        <v>0.2</v>
      </c>
      <c r="G16" s="81">
        <v>0.3</v>
      </c>
      <c r="H16" s="20"/>
      <c r="I16" s="74"/>
      <c r="J16" s="75">
        <f t="shared" si="0"/>
        <v>0</v>
      </c>
      <c r="K16" s="75">
        <f t="shared" si="1"/>
        <v>0</v>
      </c>
      <c r="L16" s="21">
        <f t="shared" si="2"/>
        <v>0</v>
      </c>
    </row>
    <row r="17" spans="1:14" ht="36" customHeight="1">
      <c r="A17" s="56"/>
      <c r="B17" s="22" t="s">
        <v>24</v>
      </c>
      <c r="C17" s="42">
        <v>1</v>
      </c>
      <c r="D17" s="80">
        <v>2</v>
      </c>
      <c r="E17" s="80">
        <v>12</v>
      </c>
      <c r="F17" s="82">
        <v>0.5</v>
      </c>
      <c r="G17" s="81">
        <v>0.5</v>
      </c>
      <c r="H17" s="20"/>
      <c r="I17" s="74"/>
      <c r="J17" s="75">
        <f t="shared" si="0"/>
        <v>0</v>
      </c>
      <c r="K17" s="75">
        <f t="shared" si="1"/>
        <v>0</v>
      </c>
      <c r="L17" s="21">
        <f t="shared" si="2"/>
        <v>0</v>
      </c>
    </row>
    <row r="18" spans="1:14" ht="21" customHeight="1">
      <c r="A18" s="56"/>
      <c r="B18" s="18" t="s">
        <v>25</v>
      </c>
      <c r="C18" s="42">
        <v>1</v>
      </c>
      <c r="D18" s="80">
        <v>2</v>
      </c>
      <c r="E18" s="80">
        <v>12</v>
      </c>
      <c r="F18" s="82">
        <v>1</v>
      </c>
      <c r="G18" s="81">
        <v>1</v>
      </c>
      <c r="H18" s="20"/>
      <c r="I18" s="75"/>
      <c r="J18" s="75">
        <f t="shared" si="0"/>
        <v>0</v>
      </c>
      <c r="K18" s="75">
        <f t="shared" si="1"/>
        <v>0</v>
      </c>
      <c r="L18" s="21">
        <f t="shared" si="2"/>
        <v>0</v>
      </c>
      <c r="M18" s="25"/>
    </row>
    <row r="19" spans="1:14" ht="21" customHeight="1">
      <c r="A19" s="56"/>
      <c r="B19" s="22" t="s">
        <v>26</v>
      </c>
      <c r="C19" s="42">
        <v>1</v>
      </c>
      <c r="D19" s="80">
        <v>2</v>
      </c>
      <c r="E19" s="80">
        <v>12</v>
      </c>
      <c r="F19" s="82">
        <v>0.2</v>
      </c>
      <c r="G19" s="81">
        <v>0.1</v>
      </c>
      <c r="H19" s="20"/>
      <c r="I19" s="74"/>
      <c r="J19" s="75">
        <f t="shared" si="0"/>
        <v>0</v>
      </c>
      <c r="K19" s="75">
        <f t="shared" si="1"/>
        <v>0</v>
      </c>
      <c r="L19" s="21">
        <f t="shared" si="2"/>
        <v>0</v>
      </c>
    </row>
    <row r="20" spans="1:14" ht="21" customHeight="1">
      <c r="A20" s="56"/>
      <c r="B20" s="24" t="s">
        <v>27</v>
      </c>
      <c r="C20" s="42">
        <v>1</v>
      </c>
      <c r="D20" s="80">
        <v>2</v>
      </c>
      <c r="E20" s="80">
        <v>12</v>
      </c>
      <c r="F20" s="82"/>
      <c r="G20" s="81">
        <v>1</v>
      </c>
      <c r="H20" s="20"/>
      <c r="I20" s="74"/>
      <c r="J20" s="75"/>
      <c r="K20" s="75">
        <f t="shared" si="1"/>
        <v>0</v>
      </c>
      <c r="L20" s="21">
        <f t="shared" si="2"/>
        <v>0</v>
      </c>
    </row>
    <row r="21" spans="1:14" ht="21" customHeight="1">
      <c r="A21" s="56"/>
      <c r="B21" s="24" t="s">
        <v>28</v>
      </c>
      <c r="C21" s="42">
        <v>2</v>
      </c>
      <c r="D21" s="80">
        <v>2</v>
      </c>
      <c r="E21" s="80">
        <v>12</v>
      </c>
      <c r="F21" s="82"/>
      <c r="G21" s="81">
        <v>1</v>
      </c>
      <c r="H21" s="20"/>
      <c r="I21" s="74"/>
      <c r="J21" s="75"/>
      <c r="K21" s="75">
        <f t="shared" si="1"/>
        <v>0</v>
      </c>
      <c r="L21" s="21">
        <f t="shared" si="2"/>
        <v>0</v>
      </c>
    </row>
    <row r="22" spans="1:14" ht="27.75" customHeight="1">
      <c r="A22" s="56"/>
      <c r="B22" s="24" t="s">
        <v>29</v>
      </c>
      <c r="C22" s="42">
        <v>1</v>
      </c>
      <c r="D22" s="80">
        <v>2</v>
      </c>
      <c r="E22" s="80">
        <v>12</v>
      </c>
      <c r="F22" s="82">
        <v>0.3</v>
      </c>
      <c r="G22" s="81">
        <v>1</v>
      </c>
      <c r="H22" s="20"/>
      <c r="I22" s="74"/>
      <c r="J22" s="75"/>
      <c r="K22" s="75">
        <f t="shared" si="1"/>
        <v>0</v>
      </c>
      <c r="L22" s="21">
        <f t="shared" si="2"/>
        <v>0</v>
      </c>
    </row>
    <row r="23" spans="1:14" ht="21" customHeight="1">
      <c r="A23" s="57" t="s">
        <v>30</v>
      </c>
      <c r="B23" s="58"/>
      <c r="C23" s="58"/>
      <c r="D23" s="58"/>
      <c r="E23" s="58"/>
      <c r="F23" s="58"/>
      <c r="G23" s="58"/>
      <c r="H23" s="26"/>
      <c r="I23" s="27"/>
      <c r="J23" s="28">
        <f t="shared" ref="J23:K23" si="3">SUM(J7:J22)</f>
        <v>0</v>
      </c>
      <c r="K23" s="28">
        <f t="shared" si="3"/>
        <v>0</v>
      </c>
      <c r="L23" s="28">
        <f>SUM(L7:L22)</f>
        <v>0</v>
      </c>
      <c r="M23" s="2"/>
      <c r="N23" s="2">
        <f>+M23*0.4</f>
        <v>0</v>
      </c>
    </row>
    <row r="24" spans="1:14" ht="8.25" customHeight="1">
      <c r="A24" s="29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2"/>
    </row>
    <row r="25" spans="1:14" s="34" customFormat="1" ht="30" customHeight="1">
      <c r="A25" s="32" t="s">
        <v>1</v>
      </c>
      <c r="B25" s="59" t="s">
        <v>31</v>
      </c>
      <c r="C25" s="60"/>
      <c r="D25" s="60"/>
      <c r="E25" s="60"/>
      <c r="F25" s="60"/>
      <c r="G25" s="60"/>
      <c r="H25" s="60"/>
      <c r="I25" s="61"/>
      <c r="J25" s="33"/>
      <c r="K25" s="33"/>
      <c r="L25" s="32" t="s">
        <v>32</v>
      </c>
      <c r="M25" s="2"/>
    </row>
    <row r="26" spans="1:14" s="34" customFormat="1" ht="38.25" customHeight="1">
      <c r="A26" s="86" t="s">
        <v>33</v>
      </c>
      <c r="B26" s="62" t="s">
        <v>34</v>
      </c>
      <c r="C26" s="63"/>
      <c r="D26" s="63"/>
      <c r="E26" s="63"/>
      <c r="F26" s="63"/>
      <c r="G26" s="63"/>
      <c r="H26" s="63"/>
      <c r="I26" s="64"/>
      <c r="J26" s="35"/>
      <c r="K26" s="35"/>
      <c r="L26" s="76">
        <f>+J26+K26</f>
        <v>0</v>
      </c>
      <c r="M26" s="2"/>
    </row>
    <row r="27" spans="1:14" ht="9" customHeight="1">
      <c r="B27" s="36"/>
      <c r="C27" s="37"/>
      <c r="D27" s="37"/>
      <c r="E27" s="37"/>
      <c r="F27" s="37"/>
      <c r="G27" s="37"/>
      <c r="H27" s="37"/>
      <c r="J27" s="37"/>
      <c r="K27" s="37"/>
      <c r="L27" s="38"/>
      <c r="M27" s="2"/>
    </row>
    <row r="28" spans="1:14" ht="8.25" customHeight="1">
      <c r="M28" s="2"/>
    </row>
    <row r="29" spans="1:14" ht="9" customHeight="1">
      <c r="A29" s="9"/>
      <c r="B29" s="9"/>
      <c r="C29" s="9"/>
      <c r="D29" s="9"/>
      <c r="E29" s="9"/>
      <c r="F29" s="9"/>
      <c r="G29" s="9"/>
      <c r="H29" s="9"/>
      <c r="I29" s="8"/>
      <c r="J29" s="8"/>
      <c r="K29" s="8"/>
      <c r="L29" s="9"/>
      <c r="M29" s="2"/>
    </row>
    <row r="30" spans="1:14" ht="27" customHeight="1">
      <c r="A30" s="39" t="s">
        <v>1</v>
      </c>
      <c r="B30" s="70" t="s">
        <v>31</v>
      </c>
      <c r="C30" s="70"/>
      <c r="D30" s="70"/>
      <c r="E30" s="70"/>
      <c r="F30" s="70"/>
      <c r="G30" s="70"/>
      <c r="H30" s="41"/>
      <c r="I30" s="41" t="s">
        <v>35</v>
      </c>
      <c r="J30" s="41"/>
      <c r="K30" s="41"/>
      <c r="L30" s="40" t="s">
        <v>36</v>
      </c>
      <c r="M30" s="2"/>
      <c r="N30" s="3">
        <f>+L26/14</f>
        <v>0</v>
      </c>
    </row>
    <row r="31" spans="1:14" ht="21" customHeight="1">
      <c r="A31" s="19" t="s">
        <v>37</v>
      </c>
      <c r="B31" s="71" t="s">
        <v>38</v>
      </c>
      <c r="C31" s="71"/>
      <c r="D31" s="71"/>
      <c r="E31" s="71"/>
      <c r="F31" s="71"/>
      <c r="G31" s="71"/>
      <c r="H31" s="43"/>
      <c r="I31" s="77"/>
      <c r="J31" s="44">
        <f t="shared" ref="J31:K31" si="4">ROUND((J23+J26)*$I$31,0)</f>
        <v>0</v>
      </c>
      <c r="K31" s="44">
        <f t="shared" si="4"/>
        <v>0</v>
      </c>
      <c r="L31" s="44">
        <f>ROUND((L23+L26)*$I$31,0)</f>
        <v>0</v>
      </c>
      <c r="M31" s="2"/>
    </row>
    <row r="32" spans="1:14" ht="21" customHeight="1">
      <c r="I32" s="3"/>
      <c r="J32" s="3"/>
      <c r="K32" s="3"/>
      <c r="M32" s="2"/>
      <c r="N32" s="25"/>
    </row>
    <row r="33" spans="1:14" ht="21" customHeight="1">
      <c r="A33" s="68" t="s">
        <v>39</v>
      </c>
      <c r="B33" s="68"/>
      <c r="C33" s="68"/>
      <c r="D33" s="68"/>
      <c r="E33" s="68"/>
      <c r="F33" s="68"/>
      <c r="G33" s="68"/>
      <c r="H33" s="72">
        <f>+J23+J26+J31</f>
        <v>0</v>
      </c>
      <c r="I33" s="72"/>
      <c r="J33" s="72"/>
      <c r="K33" s="72"/>
      <c r="L33" s="72"/>
      <c r="M33" s="2"/>
      <c r="N33" s="25"/>
    </row>
    <row r="34" spans="1:14" ht="21" customHeight="1">
      <c r="A34" s="68" t="s">
        <v>41</v>
      </c>
      <c r="B34" s="68"/>
      <c r="C34" s="68"/>
      <c r="D34" s="68"/>
      <c r="E34" s="68"/>
      <c r="F34" s="68"/>
      <c r="G34" s="68"/>
      <c r="H34" s="72">
        <f>K31+K23+K26</f>
        <v>0</v>
      </c>
      <c r="I34" s="72"/>
      <c r="J34" s="72"/>
      <c r="K34" s="72"/>
      <c r="L34" s="72"/>
      <c r="M34" s="2"/>
      <c r="N34" s="25"/>
    </row>
    <row r="35" spans="1:14" ht="21" customHeight="1">
      <c r="A35" s="68" t="s">
        <v>40</v>
      </c>
      <c r="B35" s="68"/>
      <c r="C35" s="68"/>
      <c r="D35" s="68"/>
      <c r="E35" s="68"/>
      <c r="F35" s="68"/>
      <c r="G35" s="68"/>
      <c r="H35" s="69">
        <f>L31+L23+L26</f>
        <v>0</v>
      </c>
      <c r="I35" s="69"/>
      <c r="J35" s="69"/>
      <c r="K35" s="69"/>
      <c r="L35" s="69">
        <f>L31+L23+L26</f>
        <v>0</v>
      </c>
      <c r="N35" s="25"/>
    </row>
    <row r="36" spans="1:14" ht="23.4">
      <c r="C36" s="47"/>
      <c r="D36" s="47"/>
      <c r="E36" s="47"/>
      <c r="F36" s="47"/>
      <c r="G36" s="47"/>
      <c r="H36" s="47"/>
      <c r="I36" s="48"/>
      <c r="J36" s="48"/>
      <c r="K36" s="48"/>
      <c r="L36" s="50"/>
    </row>
    <row r="37" spans="1:14" ht="23.4">
      <c r="G37" s="49"/>
      <c r="H37" s="65"/>
      <c r="I37" s="65"/>
      <c r="J37" s="51"/>
    </row>
    <row r="38" spans="1:14" ht="23.4">
      <c r="G38" s="49"/>
      <c r="H38" s="65"/>
      <c r="I38" s="65"/>
      <c r="J38" s="52"/>
      <c r="L38" s="53"/>
    </row>
    <row r="39" spans="1:14" ht="23.4">
      <c r="G39" s="49"/>
      <c r="H39" s="65"/>
      <c r="I39" s="65"/>
    </row>
    <row r="40" spans="1:14" ht="23.4">
      <c r="H40" s="66"/>
      <c r="I40" s="67"/>
    </row>
    <row r="42" spans="1:14">
      <c r="J42" s="54"/>
    </row>
  </sheetData>
  <autoFilter ref="A6:L23" xr:uid="{00000000-0001-0000-0000-000000000000}"/>
  <mergeCells count="18">
    <mergeCell ref="H39:I39"/>
    <mergeCell ref="H40:I40"/>
    <mergeCell ref="A1:L1"/>
    <mergeCell ref="A35:G35"/>
    <mergeCell ref="H35:L35"/>
    <mergeCell ref="H37:I37"/>
    <mergeCell ref="H38:I38"/>
    <mergeCell ref="B30:G30"/>
    <mergeCell ref="B31:G31"/>
    <mergeCell ref="A33:G33"/>
    <mergeCell ref="H33:L33"/>
    <mergeCell ref="A34:G34"/>
    <mergeCell ref="H34:L34"/>
    <mergeCell ref="A4:B4"/>
    <mergeCell ref="A7:A22"/>
    <mergeCell ref="A23:G23"/>
    <mergeCell ref="B25:I25"/>
    <mergeCell ref="B26:I26"/>
  </mergeCells>
  <pageMargins left="0.7" right="0.7" top="0.75" bottom="0.75" header="0.3" footer="0.3"/>
  <pageSetup scale="40" orientation="portrait" r:id="rId1"/>
  <ignoredErrors>
    <ignoredError sqref="J7:K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X</vt:lpstr>
      <vt:lpstr>'Anexo X'!Área_de_impresión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ANDRES CAMARGO RAMIREZ</dc:creator>
  <cp:keywords/>
  <dc:description/>
  <cp:lastModifiedBy>ALEXANDRA VILLESCAS LIBRADO</cp:lastModifiedBy>
  <cp:revision/>
  <dcterms:created xsi:type="dcterms:W3CDTF">2025-05-22T15:55:19Z</dcterms:created>
  <dcterms:modified xsi:type="dcterms:W3CDTF">2025-06-12T16:54:33Z</dcterms:modified>
  <cp:category/>
  <cp:contentStatus/>
</cp:coreProperties>
</file>